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c.svanberg\Desktop\Personligt\VD-kretsen\011 Resultat\2018\"/>
    </mc:Choice>
  </mc:AlternateContent>
  <bookViews>
    <workbookView xWindow="0" yWindow="0" windowWidth="24000" windowHeight="9735"/>
  </bookViews>
  <sheets>
    <sheet name="Vapengrupp A" sheetId="3" r:id="rId1"/>
    <sheet name="Vapengrupp R" sheetId="1" r:id="rId2"/>
  </sheets>
  <definedNames>
    <definedName name="_xlnm.Print_Area" localSheetId="0">'Vapengrupp A'!$A$1:$AP$64</definedName>
    <definedName name="_xlnm.Print_Area" localSheetId="1">'Vapengrupp R'!$A$1:$AP$39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" i="3" l="1"/>
  <c r="J52" i="3"/>
  <c r="J45" i="3"/>
  <c r="J38" i="3"/>
  <c r="X23" i="3"/>
  <c r="X15" i="3"/>
  <c r="X12" i="3"/>
  <c r="X25" i="3"/>
  <c r="X24" i="3"/>
  <c r="X27" i="3"/>
  <c r="X20" i="3"/>
  <c r="X16" i="3"/>
  <c r="X18" i="3"/>
  <c r="X5" i="3"/>
  <c r="X9" i="3"/>
  <c r="X26" i="3"/>
  <c r="X17" i="3"/>
  <c r="X10" i="3"/>
  <c r="X21" i="3"/>
  <c r="X19" i="3"/>
  <c r="X22" i="3"/>
  <c r="X13" i="3"/>
  <c r="X14" i="3"/>
  <c r="X7" i="3"/>
  <c r="X11" i="3"/>
  <c r="X6" i="3"/>
  <c r="X8" i="3"/>
  <c r="J35" i="1"/>
  <c r="J28" i="1"/>
  <c r="X5" i="1"/>
  <c r="X10" i="1"/>
  <c r="X17" i="1"/>
  <c r="X16" i="1"/>
  <c r="X14" i="1"/>
  <c r="X15" i="1"/>
  <c r="X11" i="1"/>
  <c r="X13" i="1"/>
  <c r="X8" i="1"/>
  <c r="X6" i="1"/>
  <c r="X12" i="1"/>
  <c r="X7" i="1"/>
  <c r="X9" i="1"/>
</calcChain>
</file>

<file path=xl/sharedStrings.xml><?xml version="1.0" encoding="utf-8"?>
<sst xmlns="http://schemas.openxmlformats.org/spreadsheetml/2006/main" count="148" uniqueCount="56">
  <si>
    <t>Kretsmästerskap Militär Snabbmatch Vapengrupp A
Åmåls PK / 14 september 2018</t>
  </si>
  <si>
    <t>Plats</t>
  </si>
  <si>
    <t>Namn</t>
  </si>
  <si>
    <t>Förening</t>
  </si>
  <si>
    <t>10 s</t>
  </si>
  <si>
    <t>8 s</t>
  </si>
  <si>
    <t>6 s</t>
  </si>
  <si>
    <t>Totalt</t>
  </si>
  <si>
    <t>Antal X</t>
  </si>
  <si>
    <t>Antal 10</t>
  </si>
  <si>
    <t>Sär 1</t>
  </si>
  <si>
    <t>Sär 2</t>
  </si>
  <si>
    <t>Sär 3</t>
  </si>
  <si>
    <t>Std</t>
  </si>
  <si>
    <t>Bästa klass 1:</t>
  </si>
  <si>
    <t>Lag</t>
  </si>
  <si>
    <t>Total:</t>
  </si>
  <si>
    <t>Mattias Palmaer</t>
  </si>
  <si>
    <t>Södra Dal</t>
  </si>
  <si>
    <t>Björn Rutgersson</t>
  </si>
  <si>
    <t>Eric Svanberg</t>
  </si>
  <si>
    <t>Klass 1?</t>
  </si>
  <si>
    <t>Robert Strömqvist</t>
  </si>
  <si>
    <t>David Sandén</t>
  </si>
  <si>
    <t>Olof Jakobsson</t>
  </si>
  <si>
    <t>Eds PSK</t>
  </si>
  <si>
    <t>Mikael Salame</t>
  </si>
  <si>
    <t>Niklas Andersson</t>
  </si>
  <si>
    <t>Trollhättans PK</t>
  </si>
  <si>
    <t>Piotr Gabrys</t>
  </si>
  <si>
    <t>Vargöns PK</t>
  </si>
  <si>
    <t>Bengtsfors PSK</t>
  </si>
  <si>
    <t>Hans Arkteg</t>
  </si>
  <si>
    <t>Dick Johansson</t>
  </si>
  <si>
    <t>Lars Evaldsson</t>
  </si>
  <si>
    <t>Starrkärr SF</t>
  </si>
  <si>
    <t>Olle Vister</t>
  </si>
  <si>
    <t>Niclas Green</t>
  </si>
  <si>
    <t>Tomas Johansson</t>
  </si>
  <si>
    <t>Kathrine Farre</t>
  </si>
  <si>
    <t>Kjell Johansson</t>
  </si>
  <si>
    <t>Tony Dun</t>
  </si>
  <si>
    <t>Rita Solberg</t>
  </si>
  <si>
    <t>Ragnar Nielsen</t>
  </si>
  <si>
    <t>Mikael Gustavsson</t>
  </si>
  <si>
    <t>Per- Erik Vister</t>
  </si>
  <si>
    <t>Michael Henriksson</t>
  </si>
  <si>
    <t>Bengtsfors</t>
  </si>
  <si>
    <t>Roy Lundin</t>
  </si>
  <si>
    <t>Åmåls PK</t>
  </si>
  <si>
    <t>Eds PK</t>
  </si>
  <si>
    <t xml:space="preserve">Hans </t>
  </si>
  <si>
    <t>Ed</t>
  </si>
  <si>
    <t>S</t>
  </si>
  <si>
    <t>B</t>
  </si>
  <si>
    <t>Kretsmästerskap Militär Snabbmatch Vapengrupp R
Åmåls PK / 14 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</si>
</sst>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1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name val="Arial"/>
      <family val="2"/>
    </font>
    <font>
      <b/>
      <sz val="2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24"/>
      <color theme="1"/>
      <name val="Arial"/>
      <family val="2"/>
    </font>
    <font>
      <sz val="24"/>
      <color theme="1"/>
      <name val="Arial"/>
      <family val="2"/>
    </font>
    <font>
      <b/>
      <sz val="36"/>
      <color theme="1"/>
      <name val="Arial"/>
      <family val="2"/>
    </font>
    <font>
      <sz val="26"/>
      <color theme="1"/>
      <name val="Arial"/>
      <family val="2"/>
    </font>
    <font>
      <b/>
      <sz val="22"/>
      <color theme="1"/>
      <name val="Arial"/>
      <family val="2"/>
    </font>
    <font>
      <b/>
      <sz val="22"/>
      <name val="Arial"/>
      <family val="2"/>
    </font>
    <font>
      <sz val="2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20" xfId="0" applyFont="1" applyBorder="1"/>
    <xf numFmtId="0" fontId="4" fillId="0" borderId="17" xfId="0" applyFont="1" applyBorder="1" applyAlignment="1">
      <alignment horizontal="center"/>
    </xf>
    <xf numFmtId="0" fontId="4" fillId="0" borderId="1" xfId="0" applyFont="1" applyBorder="1"/>
    <xf numFmtId="0" fontId="4" fillId="0" borderId="10" xfId="0" applyFont="1" applyBorder="1" applyAlignment="1">
      <alignment horizontal="center"/>
    </xf>
    <xf numFmtId="0" fontId="4" fillId="0" borderId="8" xfId="0" applyFont="1" applyBorder="1"/>
    <xf numFmtId="0" fontId="3" fillId="0" borderId="0" xfId="0" applyFont="1"/>
    <xf numFmtId="0" fontId="5" fillId="0" borderId="18" xfId="0" applyFont="1" applyBorder="1"/>
    <xf numFmtId="0" fontId="5" fillId="0" borderId="0" xfId="0" applyFont="1"/>
    <xf numFmtId="0" fontId="6" fillId="0" borderId="1" xfId="0" applyFont="1" applyBorder="1"/>
    <xf numFmtId="0" fontId="6" fillId="0" borderId="20" xfId="0" applyFont="1" applyBorder="1"/>
    <xf numFmtId="0" fontId="6" fillId="0" borderId="20" xfId="0" applyFont="1" applyFill="1" applyBorder="1"/>
    <xf numFmtId="0" fontId="6" fillId="0" borderId="1" xfId="0" applyFont="1" applyFill="1" applyBorder="1"/>
    <xf numFmtId="0" fontId="7" fillId="0" borderId="1" xfId="0" applyFont="1" applyFill="1" applyBorder="1"/>
    <xf numFmtId="0" fontId="7" fillId="0" borderId="1" xfId="0" applyFont="1" applyBorder="1"/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16" xfId="0" applyFont="1" applyBorder="1"/>
    <xf numFmtId="0" fontId="9" fillId="0" borderId="9" xfId="0" applyFont="1" applyBorder="1"/>
    <xf numFmtId="0" fontId="8" fillId="0" borderId="11" xfId="0" applyFont="1" applyBorder="1"/>
    <xf numFmtId="0" fontId="6" fillId="0" borderId="8" xfId="0" applyFont="1" applyFill="1" applyBorder="1"/>
    <xf numFmtId="0" fontId="6" fillId="0" borderId="8" xfId="0" applyFont="1" applyBorder="1"/>
    <xf numFmtId="0" fontId="10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3" fillId="0" borderId="22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4" fillId="0" borderId="16" xfId="0" applyFont="1" applyBorder="1"/>
    <xf numFmtId="164" fontId="14" fillId="2" borderId="20" xfId="0" applyNumberFormat="1" applyFont="1" applyFill="1" applyBorder="1" applyAlignment="1">
      <alignment horizontal="center"/>
    </xf>
    <xf numFmtId="164" fontId="14" fillId="3" borderId="20" xfId="0" applyNumberFormat="1" applyFont="1" applyFill="1" applyBorder="1" applyAlignment="1">
      <alignment horizontal="center"/>
    </xf>
    <xf numFmtId="164" fontId="14" fillId="4" borderId="20" xfId="0" applyNumberFormat="1" applyFont="1" applyFill="1" applyBorder="1" applyAlignment="1">
      <alignment horizontal="center"/>
    </xf>
    <xf numFmtId="164" fontId="14" fillId="0" borderId="20" xfId="0" applyNumberFormat="1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9" xfId="0" applyFont="1" applyBorder="1"/>
    <xf numFmtId="164" fontId="14" fillId="2" borderId="1" xfId="0" applyNumberFormat="1" applyFont="1" applyFill="1" applyBorder="1" applyAlignment="1">
      <alignment horizontal="center"/>
    </xf>
    <xf numFmtId="164" fontId="14" fillId="3" borderId="1" xfId="0" applyNumberFormat="1" applyFont="1" applyFill="1" applyBorder="1" applyAlignment="1">
      <alignment horizontal="center"/>
    </xf>
    <xf numFmtId="164" fontId="14" fillId="4" borderId="1" xfId="0" applyNumberFormat="1" applyFont="1" applyFill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" xfId="0" applyFont="1" applyBorder="1"/>
    <xf numFmtId="0" fontId="14" fillId="0" borderId="11" xfId="0" applyFont="1" applyBorder="1"/>
    <xf numFmtId="164" fontId="14" fillId="2" borderId="8" xfId="0" applyNumberFormat="1" applyFont="1" applyFill="1" applyBorder="1" applyAlignment="1">
      <alignment horizontal="center"/>
    </xf>
    <xf numFmtId="164" fontId="14" fillId="3" borderId="8" xfId="0" applyNumberFormat="1" applyFont="1" applyFill="1" applyBorder="1" applyAlignment="1">
      <alignment horizontal="center"/>
    </xf>
    <xf numFmtId="164" fontId="14" fillId="4" borderId="8" xfId="0" applyNumberFormat="1" applyFont="1" applyFill="1" applyBorder="1" applyAlignment="1">
      <alignment horizontal="center"/>
    </xf>
    <xf numFmtId="164" fontId="14" fillId="0" borderId="8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9" fillId="0" borderId="0" xfId="0" applyFont="1"/>
    <xf numFmtId="0" fontId="9" fillId="0" borderId="19" xfId="0" applyFont="1" applyBorder="1"/>
    <xf numFmtId="0" fontId="9" fillId="0" borderId="1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4" fillId="0" borderId="8" xfId="0" applyFont="1" applyBorder="1"/>
    <xf numFmtId="0" fontId="12" fillId="0" borderId="22" xfId="0" applyFont="1" applyBorder="1" applyAlignment="1">
      <alignment horizontal="center" wrapText="1"/>
    </xf>
    <xf numFmtId="0" fontId="12" fillId="0" borderId="19" xfId="0" applyFont="1" applyBorder="1" applyAlignment="1">
      <alignment horizontal="center"/>
    </xf>
    <xf numFmtId="0" fontId="7" fillId="0" borderId="20" xfId="0" applyFont="1" applyBorder="1"/>
    <xf numFmtId="0" fontId="14" fillId="0" borderId="20" xfId="0" applyFont="1" applyBorder="1"/>
    <xf numFmtId="0" fontId="14" fillId="0" borderId="17" xfId="0" applyFont="1" applyBorder="1" applyAlignment="1">
      <alignment horizontal="center"/>
    </xf>
    <xf numFmtId="0" fontId="8" fillId="0" borderId="18" xfId="0" applyFont="1" applyBorder="1"/>
    <xf numFmtId="0" fontId="8" fillId="0" borderId="0" xfId="0" applyFont="1"/>
    <xf numFmtId="0" fontId="7" fillId="0" borderId="20" xfId="0" applyFont="1" applyFill="1" applyBorder="1"/>
    <xf numFmtId="0" fontId="7" fillId="0" borderId="8" xfId="0" applyFont="1" applyFill="1" applyBorder="1"/>
    <xf numFmtId="0" fontId="7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AH62"/>
  <sheetViews>
    <sheetView tabSelected="1" topLeftCell="D1" zoomScale="60" zoomScaleNormal="60" zoomScaleSheetLayoutView="50" zoomScalePageLayoutView="40" workbookViewId="0">
      <selection activeCell="K29" sqref="K29"/>
    </sheetView>
  </sheetViews>
  <sheetFormatPr defaultRowHeight="15" x14ac:dyDescent="0.25"/>
  <cols>
    <col min="8" max="8" width="13.28515625" bestFit="1" customWidth="1"/>
    <col min="9" max="9" width="42.42578125" bestFit="1" customWidth="1"/>
    <col min="10" max="10" width="40.42578125" bestFit="1" customWidth="1"/>
    <col min="11" max="11" width="15.7109375" bestFit="1" customWidth="1"/>
    <col min="12" max="15" width="8" bestFit="1" customWidth="1"/>
    <col min="16" max="16" width="11.7109375" bestFit="1" customWidth="1"/>
    <col min="17" max="17" width="8.42578125" bestFit="1" customWidth="1"/>
    <col min="18" max="20" width="8" bestFit="1" customWidth="1"/>
    <col min="21" max="21" width="10.42578125" bestFit="1" customWidth="1"/>
    <col min="22" max="23" width="8" bestFit="1" customWidth="1"/>
    <col min="24" max="24" width="14.5703125" bestFit="1" customWidth="1"/>
    <col min="25" max="25" width="17.7109375" bestFit="1" customWidth="1"/>
    <col min="26" max="26" width="19" bestFit="1" customWidth="1"/>
    <col min="27" max="27" width="12.5703125" bestFit="1" customWidth="1"/>
    <col min="28" max="29" width="13.140625" bestFit="1" customWidth="1"/>
    <col min="30" max="30" width="9.85546875" bestFit="1" customWidth="1"/>
  </cols>
  <sheetData>
    <row r="1" spans="8:34" x14ac:dyDescent="0.25">
      <c r="H1" s="24" t="s">
        <v>0</v>
      </c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6"/>
    </row>
    <row r="2" spans="8:34" x14ac:dyDescent="0.25">
      <c r="H2" s="27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9"/>
    </row>
    <row r="3" spans="8:34" ht="75.75" customHeight="1" thickBot="1" x14ac:dyDescent="0.3">
      <c r="H3" s="27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9"/>
    </row>
    <row r="4" spans="8:34" ht="57.75" thickBot="1" x14ac:dyDescent="0.55000000000000004">
      <c r="H4" s="30" t="s">
        <v>1</v>
      </c>
      <c r="I4" s="31" t="s">
        <v>2</v>
      </c>
      <c r="J4" s="31" t="s">
        <v>3</v>
      </c>
      <c r="K4" s="32" t="s">
        <v>21</v>
      </c>
      <c r="L4" s="33" t="s">
        <v>4</v>
      </c>
      <c r="M4" s="34"/>
      <c r="N4" s="34"/>
      <c r="O4" s="34"/>
      <c r="P4" s="33" t="s">
        <v>5</v>
      </c>
      <c r="Q4" s="34"/>
      <c r="R4" s="34"/>
      <c r="S4" s="34"/>
      <c r="T4" s="33" t="s">
        <v>6</v>
      </c>
      <c r="U4" s="34"/>
      <c r="V4" s="34"/>
      <c r="W4" s="34"/>
      <c r="X4" s="35" t="s">
        <v>7</v>
      </c>
      <c r="Y4" s="31" t="s">
        <v>8</v>
      </c>
      <c r="Z4" s="31" t="s">
        <v>9</v>
      </c>
      <c r="AA4" s="31" t="s">
        <v>10</v>
      </c>
      <c r="AB4" s="31" t="s">
        <v>11</v>
      </c>
      <c r="AC4" s="31" t="s">
        <v>12</v>
      </c>
      <c r="AD4" s="36" t="s">
        <v>13</v>
      </c>
      <c r="AE4" s="8"/>
      <c r="AF4" s="8"/>
      <c r="AG4" s="2"/>
      <c r="AH4" s="2"/>
    </row>
    <row r="5" spans="8:34" ht="31.5" x14ac:dyDescent="0.5">
      <c r="H5" s="37">
        <v>1</v>
      </c>
      <c r="I5" s="13" t="s">
        <v>36</v>
      </c>
      <c r="J5" s="12" t="s">
        <v>31</v>
      </c>
      <c r="K5" s="3"/>
      <c r="L5" s="38">
        <v>43</v>
      </c>
      <c r="M5" s="38">
        <v>44</v>
      </c>
      <c r="N5" s="38">
        <v>45</v>
      </c>
      <c r="O5" s="38">
        <v>44</v>
      </c>
      <c r="P5" s="39">
        <v>41</v>
      </c>
      <c r="Q5" s="39">
        <v>48</v>
      </c>
      <c r="R5" s="39">
        <v>44</v>
      </c>
      <c r="S5" s="39">
        <v>46</v>
      </c>
      <c r="T5" s="40">
        <v>36</v>
      </c>
      <c r="U5" s="40">
        <v>46</v>
      </c>
      <c r="V5" s="40">
        <v>43</v>
      </c>
      <c r="W5" s="40">
        <v>44</v>
      </c>
      <c r="X5" s="41">
        <f t="shared" ref="X5:X27" si="0">L5+M5+N5+O5+P5+Q5+R5+S5+T5+U5+V5+W5</f>
        <v>524</v>
      </c>
      <c r="Y5" s="42"/>
      <c r="Z5" s="42"/>
      <c r="AA5" s="43"/>
      <c r="AB5" s="43"/>
      <c r="AC5" s="43"/>
      <c r="AD5" s="4" t="s">
        <v>53</v>
      </c>
      <c r="AE5" s="8"/>
      <c r="AF5" s="8"/>
      <c r="AG5" s="2"/>
      <c r="AH5" s="2"/>
    </row>
    <row r="6" spans="8:34" ht="31.5" x14ac:dyDescent="0.5">
      <c r="H6" s="44">
        <v>2</v>
      </c>
      <c r="I6" s="15" t="s">
        <v>19</v>
      </c>
      <c r="J6" s="16" t="s">
        <v>18</v>
      </c>
      <c r="K6" s="5"/>
      <c r="L6" s="45">
        <v>48</v>
      </c>
      <c r="M6" s="45">
        <v>45</v>
      </c>
      <c r="N6" s="45">
        <v>43</v>
      </c>
      <c r="O6" s="45">
        <v>42</v>
      </c>
      <c r="P6" s="46">
        <v>42</v>
      </c>
      <c r="Q6" s="46">
        <v>46</v>
      </c>
      <c r="R6" s="46">
        <v>45</v>
      </c>
      <c r="S6" s="46">
        <v>41</v>
      </c>
      <c r="T6" s="47">
        <v>47</v>
      </c>
      <c r="U6" s="47">
        <v>37</v>
      </c>
      <c r="V6" s="47">
        <v>44</v>
      </c>
      <c r="W6" s="47">
        <v>32</v>
      </c>
      <c r="X6" s="48">
        <f t="shared" si="0"/>
        <v>512</v>
      </c>
      <c r="Y6" s="49"/>
      <c r="Z6" s="49"/>
      <c r="AA6" s="50">
        <v>44</v>
      </c>
      <c r="AB6" s="50"/>
      <c r="AC6" s="50"/>
      <c r="AD6" s="6" t="s">
        <v>53</v>
      </c>
      <c r="AE6" s="8"/>
      <c r="AF6" s="8"/>
      <c r="AG6" s="2"/>
      <c r="AH6" s="2"/>
    </row>
    <row r="7" spans="8:34" ht="31.5" x14ac:dyDescent="0.5">
      <c r="H7" s="44">
        <v>3</v>
      </c>
      <c r="I7" s="14" t="s">
        <v>22</v>
      </c>
      <c r="J7" s="11" t="s">
        <v>49</v>
      </c>
      <c r="K7" s="5"/>
      <c r="L7" s="45">
        <v>49</v>
      </c>
      <c r="M7" s="45">
        <v>46</v>
      </c>
      <c r="N7" s="45">
        <v>47</v>
      </c>
      <c r="O7" s="45">
        <v>46</v>
      </c>
      <c r="P7" s="46">
        <v>42</v>
      </c>
      <c r="Q7" s="46">
        <v>49</v>
      </c>
      <c r="R7" s="46">
        <v>44</v>
      </c>
      <c r="S7" s="46">
        <v>48</v>
      </c>
      <c r="T7" s="47">
        <v>43</v>
      </c>
      <c r="U7" s="47">
        <v>10</v>
      </c>
      <c r="V7" s="47">
        <v>44</v>
      </c>
      <c r="W7" s="47">
        <v>44</v>
      </c>
      <c r="X7" s="48">
        <f t="shared" si="0"/>
        <v>512</v>
      </c>
      <c r="Y7" s="49"/>
      <c r="Z7" s="49"/>
      <c r="AA7" s="50">
        <v>30</v>
      </c>
      <c r="AB7" s="50"/>
      <c r="AC7" s="50"/>
      <c r="AD7" s="6" t="s">
        <v>53</v>
      </c>
      <c r="AE7" s="8"/>
      <c r="AF7" s="8"/>
      <c r="AG7" s="2"/>
      <c r="AH7" s="2"/>
    </row>
    <row r="8" spans="8:34" ht="31.5" x14ac:dyDescent="0.5">
      <c r="H8" s="44">
        <v>4</v>
      </c>
      <c r="I8" s="15" t="s">
        <v>17</v>
      </c>
      <c r="J8" s="16" t="s">
        <v>18</v>
      </c>
      <c r="K8" s="5"/>
      <c r="L8" s="45">
        <v>34</v>
      </c>
      <c r="M8" s="45">
        <v>42</v>
      </c>
      <c r="N8" s="45">
        <v>46</v>
      </c>
      <c r="O8" s="45">
        <v>44</v>
      </c>
      <c r="P8" s="46">
        <v>40</v>
      </c>
      <c r="Q8" s="46">
        <v>44</v>
      </c>
      <c r="R8" s="46">
        <v>46</v>
      </c>
      <c r="S8" s="46">
        <v>43</v>
      </c>
      <c r="T8" s="47">
        <v>45</v>
      </c>
      <c r="U8" s="47">
        <v>39</v>
      </c>
      <c r="V8" s="47">
        <v>42</v>
      </c>
      <c r="W8" s="47">
        <v>41</v>
      </c>
      <c r="X8" s="48">
        <f t="shared" si="0"/>
        <v>506</v>
      </c>
      <c r="Y8" s="49"/>
      <c r="Z8" s="49"/>
      <c r="AA8" s="50"/>
      <c r="AB8" s="50"/>
      <c r="AC8" s="50"/>
      <c r="AD8" s="51" t="s">
        <v>54</v>
      </c>
      <c r="AE8" s="8"/>
      <c r="AF8" s="8"/>
      <c r="AG8" s="2"/>
      <c r="AH8" s="2"/>
    </row>
    <row r="9" spans="8:34" ht="31.5" x14ac:dyDescent="0.5">
      <c r="H9" s="44">
        <v>5</v>
      </c>
      <c r="I9" s="14" t="s">
        <v>34</v>
      </c>
      <c r="J9" s="11" t="s">
        <v>35</v>
      </c>
      <c r="K9" s="5"/>
      <c r="L9" s="45">
        <v>42</v>
      </c>
      <c r="M9" s="45">
        <v>45</v>
      </c>
      <c r="N9" s="45">
        <v>41</v>
      </c>
      <c r="O9" s="45">
        <v>45</v>
      </c>
      <c r="P9" s="46">
        <v>32</v>
      </c>
      <c r="Q9" s="46">
        <v>41</v>
      </c>
      <c r="R9" s="46">
        <v>42</v>
      </c>
      <c r="S9" s="46">
        <v>46</v>
      </c>
      <c r="T9" s="47">
        <v>42</v>
      </c>
      <c r="U9" s="47">
        <v>33</v>
      </c>
      <c r="V9" s="47">
        <v>47</v>
      </c>
      <c r="W9" s="47">
        <v>46</v>
      </c>
      <c r="X9" s="48">
        <f t="shared" si="0"/>
        <v>502</v>
      </c>
      <c r="Y9" s="49"/>
      <c r="Z9" s="49"/>
      <c r="AA9" s="50"/>
      <c r="AB9" s="50"/>
      <c r="AC9" s="50"/>
      <c r="AD9" s="51" t="s">
        <v>54</v>
      </c>
      <c r="AE9" s="8"/>
      <c r="AF9" s="8"/>
      <c r="AG9" s="2"/>
      <c r="AH9" s="2"/>
    </row>
    <row r="10" spans="8:34" ht="31.5" x14ac:dyDescent="0.5">
      <c r="H10" s="44">
        <v>6</v>
      </c>
      <c r="I10" s="15" t="s">
        <v>48</v>
      </c>
      <c r="J10" s="16" t="s">
        <v>31</v>
      </c>
      <c r="K10" s="5"/>
      <c r="L10" s="45">
        <v>30</v>
      </c>
      <c r="M10" s="45">
        <v>45</v>
      </c>
      <c r="N10" s="45">
        <v>46</v>
      </c>
      <c r="O10" s="45">
        <v>44</v>
      </c>
      <c r="P10" s="46">
        <v>45</v>
      </c>
      <c r="Q10" s="46">
        <v>46</v>
      </c>
      <c r="R10" s="46">
        <v>44</v>
      </c>
      <c r="S10" s="46">
        <v>42</v>
      </c>
      <c r="T10" s="47">
        <v>32</v>
      </c>
      <c r="U10" s="47">
        <v>35</v>
      </c>
      <c r="V10" s="47">
        <v>44</v>
      </c>
      <c r="W10" s="47">
        <v>25</v>
      </c>
      <c r="X10" s="48">
        <f t="shared" si="0"/>
        <v>478</v>
      </c>
      <c r="Y10" s="49"/>
      <c r="Z10" s="49"/>
      <c r="AA10" s="50"/>
      <c r="AB10" s="50"/>
      <c r="AC10" s="50"/>
      <c r="AD10" s="6" t="s">
        <v>54</v>
      </c>
      <c r="AE10" s="8"/>
      <c r="AF10" s="8"/>
      <c r="AG10" s="2"/>
      <c r="AH10" s="2"/>
    </row>
    <row r="11" spans="8:34" ht="31.5" x14ac:dyDescent="0.5">
      <c r="H11" s="44">
        <v>7</v>
      </c>
      <c r="I11" s="15" t="s">
        <v>20</v>
      </c>
      <c r="J11" s="16" t="s">
        <v>18</v>
      </c>
      <c r="K11" s="5"/>
      <c r="L11" s="45">
        <v>36</v>
      </c>
      <c r="M11" s="45">
        <v>44</v>
      </c>
      <c r="N11" s="45">
        <v>37</v>
      </c>
      <c r="O11" s="45">
        <v>44</v>
      </c>
      <c r="P11" s="46">
        <v>33</v>
      </c>
      <c r="Q11" s="46">
        <v>39</v>
      </c>
      <c r="R11" s="46">
        <v>41</v>
      </c>
      <c r="S11" s="46">
        <v>40</v>
      </c>
      <c r="T11" s="47">
        <v>43</v>
      </c>
      <c r="U11" s="47">
        <v>34</v>
      </c>
      <c r="V11" s="47">
        <v>41</v>
      </c>
      <c r="W11" s="47">
        <v>41</v>
      </c>
      <c r="X11" s="48">
        <f t="shared" si="0"/>
        <v>473</v>
      </c>
      <c r="Y11" s="49"/>
      <c r="Z11" s="49"/>
      <c r="AA11" s="50"/>
      <c r="AB11" s="50"/>
      <c r="AC11" s="50"/>
      <c r="AD11" s="6" t="s">
        <v>54</v>
      </c>
      <c r="AE11" s="8"/>
      <c r="AF11" s="8"/>
      <c r="AG11" s="2"/>
      <c r="AH11" s="2"/>
    </row>
    <row r="12" spans="8:34" ht="31.5" x14ac:dyDescent="0.5">
      <c r="H12" s="44">
        <v>8</v>
      </c>
      <c r="I12" s="14" t="s">
        <v>42</v>
      </c>
      <c r="J12" s="11" t="s">
        <v>31</v>
      </c>
      <c r="K12" s="5"/>
      <c r="L12" s="45">
        <v>35</v>
      </c>
      <c r="M12" s="45">
        <v>39</v>
      </c>
      <c r="N12" s="45">
        <v>44</v>
      </c>
      <c r="O12" s="45">
        <v>46</v>
      </c>
      <c r="P12" s="46">
        <v>44</v>
      </c>
      <c r="Q12" s="46">
        <v>38</v>
      </c>
      <c r="R12" s="46">
        <v>23</v>
      </c>
      <c r="S12" s="46">
        <v>45</v>
      </c>
      <c r="T12" s="47">
        <v>39</v>
      </c>
      <c r="U12" s="47">
        <v>41</v>
      </c>
      <c r="V12" s="47">
        <v>43</v>
      </c>
      <c r="W12" s="47">
        <v>34</v>
      </c>
      <c r="X12" s="48">
        <f t="shared" si="0"/>
        <v>471</v>
      </c>
      <c r="Y12" s="49"/>
      <c r="Z12" s="49"/>
      <c r="AA12" s="50"/>
      <c r="AB12" s="50"/>
      <c r="AC12" s="50"/>
      <c r="AD12" s="6"/>
      <c r="AE12" s="8"/>
      <c r="AF12" s="8"/>
      <c r="AG12" s="2"/>
      <c r="AH12" s="2"/>
    </row>
    <row r="13" spans="8:34" ht="31.5" x14ac:dyDescent="0.5">
      <c r="H13" s="44">
        <v>9</v>
      </c>
      <c r="I13" s="15" t="s">
        <v>24</v>
      </c>
      <c r="J13" s="16" t="s">
        <v>25</v>
      </c>
      <c r="K13" s="5"/>
      <c r="L13" s="45">
        <v>33</v>
      </c>
      <c r="M13" s="45">
        <v>40</v>
      </c>
      <c r="N13" s="45">
        <v>46</v>
      </c>
      <c r="O13" s="45">
        <v>34</v>
      </c>
      <c r="P13" s="46">
        <v>44</v>
      </c>
      <c r="Q13" s="46">
        <v>33</v>
      </c>
      <c r="R13" s="46">
        <v>45</v>
      </c>
      <c r="S13" s="46">
        <v>39</v>
      </c>
      <c r="T13" s="47">
        <v>29</v>
      </c>
      <c r="U13" s="47">
        <v>39</v>
      </c>
      <c r="V13" s="47">
        <v>36</v>
      </c>
      <c r="W13" s="47">
        <v>47</v>
      </c>
      <c r="X13" s="48">
        <f t="shared" si="0"/>
        <v>465</v>
      </c>
      <c r="Y13" s="49"/>
      <c r="Z13" s="49"/>
      <c r="AA13" s="50"/>
      <c r="AB13" s="50"/>
      <c r="AC13" s="50"/>
      <c r="AD13" s="6"/>
      <c r="AE13" s="8"/>
      <c r="AF13" s="8"/>
      <c r="AG13" s="2"/>
      <c r="AH13" s="2"/>
    </row>
    <row r="14" spans="8:34" ht="31.5" x14ac:dyDescent="0.5">
      <c r="H14" s="44">
        <v>10</v>
      </c>
      <c r="I14" s="14" t="s">
        <v>23</v>
      </c>
      <c r="J14" s="11" t="s">
        <v>49</v>
      </c>
      <c r="K14" s="5"/>
      <c r="L14" s="45">
        <v>43</v>
      </c>
      <c r="M14" s="45">
        <v>42</v>
      </c>
      <c r="N14" s="45">
        <v>45</v>
      </c>
      <c r="O14" s="45">
        <v>42</v>
      </c>
      <c r="P14" s="46">
        <v>20</v>
      </c>
      <c r="Q14" s="46">
        <v>40</v>
      </c>
      <c r="R14" s="46">
        <v>42</v>
      </c>
      <c r="S14" s="46">
        <v>44</v>
      </c>
      <c r="T14" s="47">
        <v>29</v>
      </c>
      <c r="U14" s="47">
        <v>37</v>
      </c>
      <c r="V14" s="47">
        <v>38</v>
      </c>
      <c r="W14" s="47">
        <v>41</v>
      </c>
      <c r="X14" s="48">
        <f t="shared" si="0"/>
        <v>463</v>
      </c>
      <c r="Y14" s="49"/>
      <c r="Z14" s="49"/>
      <c r="AA14" s="50"/>
      <c r="AB14" s="50"/>
      <c r="AC14" s="50"/>
      <c r="AD14" s="51"/>
      <c r="AE14" s="8"/>
      <c r="AF14" s="8"/>
      <c r="AG14" s="2"/>
      <c r="AH14" s="2"/>
    </row>
    <row r="15" spans="8:34" ht="31.5" x14ac:dyDescent="0.5">
      <c r="H15" s="44">
        <v>11</v>
      </c>
      <c r="I15" s="15" t="s">
        <v>43</v>
      </c>
      <c r="J15" s="16" t="s">
        <v>18</v>
      </c>
      <c r="K15" s="5"/>
      <c r="L15" s="45">
        <v>44</v>
      </c>
      <c r="M15" s="45">
        <v>35</v>
      </c>
      <c r="N15" s="45">
        <v>43</v>
      </c>
      <c r="O15" s="45">
        <v>44</v>
      </c>
      <c r="P15" s="46">
        <v>40</v>
      </c>
      <c r="Q15" s="46">
        <v>37</v>
      </c>
      <c r="R15" s="46">
        <v>38</v>
      </c>
      <c r="S15" s="46">
        <v>43</v>
      </c>
      <c r="T15" s="47">
        <v>37</v>
      </c>
      <c r="U15" s="47">
        <v>41</v>
      </c>
      <c r="V15" s="47">
        <v>24</v>
      </c>
      <c r="W15" s="47">
        <v>33</v>
      </c>
      <c r="X15" s="48">
        <f t="shared" si="0"/>
        <v>459</v>
      </c>
      <c r="Y15" s="49"/>
      <c r="Z15" s="49"/>
      <c r="AA15" s="50"/>
      <c r="AB15" s="50"/>
      <c r="AC15" s="50"/>
      <c r="AD15" s="51"/>
      <c r="AE15" s="8"/>
      <c r="AF15" s="8"/>
      <c r="AG15" s="2"/>
      <c r="AH15" s="2"/>
    </row>
    <row r="16" spans="8:34" ht="31.5" x14ac:dyDescent="0.5">
      <c r="H16" s="44">
        <v>12</v>
      </c>
      <c r="I16" s="15" t="s">
        <v>37</v>
      </c>
      <c r="J16" s="11" t="s">
        <v>31</v>
      </c>
      <c r="K16" s="5"/>
      <c r="L16" s="45">
        <v>43</v>
      </c>
      <c r="M16" s="45">
        <v>32</v>
      </c>
      <c r="N16" s="45">
        <v>41</v>
      </c>
      <c r="O16" s="45">
        <v>43</v>
      </c>
      <c r="P16" s="46">
        <v>42</v>
      </c>
      <c r="Q16" s="46">
        <v>42</v>
      </c>
      <c r="R16" s="46">
        <v>29</v>
      </c>
      <c r="S16" s="46">
        <v>38</v>
      </c>
      <c r="T16" s="47">
        <v>32</v>
      </c>
      <c r="U16" s="47">
        <v>33</v>
      </c>
      <c r="V16" s="47">
        <v>40</v>
      </c>
      <c r="W16" s="47">
        <v>26</v>
      </c>
      <c r="X16" s="48">
        <f t="shared" si="0"/>
        <v>441</v>
      </c>
      <c r="Y16" s="49"/>
      <c r="Z16" s="49"/>
      <c r="AA16" s="50"/>
      <c r="AB16" s="50"/>
      <c r="AC16" s="50"/>
      <c r="AD16" s="51"/>
      <c r="AE16" s="8"/>
      <c r="AF16" s="8"/>
      <c r="AG16" s="2"/>
      <c r="AH16" s="2"/>
    </row>
    <row r="17" spans="8:34" ht="31.5" x14ac:dyDescent="0.5">
      <c r="H17" s="44">
        <v>13</v>
      </c>
      <c r="I17" s="14" t="s">
        <v>32</v>
      </c>
      <c r="J17" s="11" t="s">
        <v>25</v>
      </c>
      <c r="K17" s="5"/>
      <c r="L17" s="45">
        <v>40</v>
      </c>
      <c r="M17" s="45">
        <v>45</v>
      </c>
      <c r="N17" s="45">
        <v>43</v>
      </c>
      <c r="O17" s="45">
        <v>0</v>
      </c>
      <c r="P17" s="46">
        <v>38</v>
      </c>
      <c r="Q17" s="46">
        <v>33</v>
      </c>
      <c r="R17" s="46">
        <v>40</v>
      </c>
      <c r="S17" s="46">
        <v>40</v>
      </c>
      <c r="T17" s="47">
        <v>40</v>
      </c>
      <c r="U17" s="47">
        <v>40</v>
      </c>
      <c r="V17" s="47">
        <v>43</v>
      </c>
      <c r="W17" s="47">
        <v>36</v>
      </c>
      <c r="X17" s="48">
        <f t="shared" si="0"/>
        <v>438</v>
      </c>
      <c r="Y17" s="49"/>
      <c r="Z17" s="49"/>
      <c r="AA17" s="50"/>
      <c r="AB17" s="50"/>
      <c r="AC17" s="50"/>
      <c r="AD17" s="51"/>
      <c r="AE17" s="8"/>
      <c r="AF17" s="8"/>
      <c r="AG17" s="2"/>
      <c r="AH17" s="2"/>
    </row>
    <row r="18" spans="8:34" ht="31.5" x14ac:dyDescent="0.5">
      <c r="H18" s="44">
        <v>14</v>
      </c>
      <c r="I18" s="15" t="s">
        <v>45</v>
      </c>
      <c r="J18" s="16" t="s">
        <v>31</v>
      </c>
      <c r="K18" s="5"/>
      <c r="L18" s="45">
        <v>39</v>
      </c>
      <c r="M18" s="45">
        <v>34</v>
      </c>
      <c r="N18" s="45">
        <v>44</v>
      </c>
      <c r="O18" s="45">
        <v>42</v>
      </c>
      <c r="P18" s="46">
        <v>31</v>
      </c>
      <c r="Q18" s="46">
        <v>32</v>
      </c>
      <c r="R18" s="46">
        <v>37</v>
      </c>
      <c r="S18" s="46">
        <v>41</v>
      </c>
      <c r="T18" s="47">
        <v>41</v>
      </c>
      <c r="U18" s="47">
        <v>21</v>
      </c>
      <c r="V18" s="47">
        <v>35</v>
      </c>
      <c r="W18" s="47">
        <v>38</v>
      </c>
      <c r="X18" s="48">
        <f t="shared" si="0"/>
        <v>435</v>
      </c>
      <c r="Y18" s="49"/>
      <c r="Z18" s="49"/>
      <c r="AA18" s="50"/>
      <c r="AB18" s="50"/>
      <c r="AC18" s="50"/>
      <c r="AD18" s="51"/>
      <c r="AE18" s="8"/>
      <c r="AF18" s="8"/>
      <c r="AG18" s="2"/>
      <c r="AH18" s="2"/>
    </row>
    <row r="19" spans="8:34" ht="31.5" x14ac:dyDescent="0.5">
      <c r="H19" s="44">
        <v>15</v>
      </c>
      <c r="I19" s="15" t="s">
        <v>26</v>
      </c>
      <c r="J19" s="11" t="s">
        <v>30</v>
      </c>
      <c r="K19" s="5"/>
      <c r="L19" s="45">
        <v>37</v>
      </c>
      <c r="M19" s="45">
        <v>43</v>
      </c>
      <c r="N19" s="45">
        <v>46</v>
      </c>
      <c r="O19" s="45">
        <v>48</v>
      </c>
      <c r="P19" s="46">
        <v>33</v>
      </c>
      <c r="Q19" s="46">
        <v>35</v>
      </c>
      <c r="R19" s="46">
        <v>41</v>
      </c>
      <c r="S19" s="46">
        <v>36</v>
      </c>
      <c r="T19" s="47">
        <v>15</v>
      </c>
      <c r="U19" s="47">
        <v>15</v>
      </c>
      <c r="V19" s="47">
        <v>7</v>
      </c>
      <c r="W19" s="47">
        <v>9</v>
      </c>
      <c r="X19" s="48">
        <f t="shared" si="0"/>
        <v>365</v>
      </c>
      <c r="Y19" s="49"/>
      <c r="Z19" s="49"/>
      <c r="AA19" s="50"/>
      <c r="AB19" s="50"/>
      <c r="AC19" s="50"/>
      <c r="AD19" s="51"/>
      <c r="AE19" s="8"/>
      <c r="AF19" s="8"/>
      <c r="AG19" s="2"/>
      <c r="AH19" s="2"/>
    </row>
    <row r="20" spans="8:34" ht="31.5" x14ac:dyDescent="0.5">
      <c r="H20" s="44">
        <v>16</v>
      </c>
      <c r="I20" s="14" t="s">
        <v>38</v>
      </c>
      <c r="J20" s="11" t="s">
        <v>18</v>
      </c>
      <c r="K20" s="5">
        <v>1</v>
      </c>
      <c r="L20" s="45">
        <v>41</v>
      </c>
      <c r="M20" s="45">
        <v>29</v>
      </c>
      <c r="N20" s="45">
        <v>39</v>
      </c>
      <c r="O20" s="45">
        <v>27</v>
      </c>
      <c r="P20" s="46">
        <v>31</v>
      </c>
      <c r="Q20" s="46">
        <v>35</v>
      </c>
      <c r="R20" s="46">
        <v>34</v>
      </c>
      <c r="S20" s="46">
        <v>43</v>
      </c>
      <c r="T20" s="47">
        <v>21</v>
      </c>
      <c r="U20" s="47">
        <v>15</v>
      </c>
      <c r="V20" s="47">
        <v>18</v>
      </c>
      <c r="W20" s="47">
        <v>28</v>
      </c>
      <c r="X20" s="48">
        <f t="shared" si="0"/>
        <v>361</v>
      </c>
      <c r="Y20" s="49"/>
      <c r="Z20" s="49"/>
      <c r="AA20" s="50"/>
      <c r="AB20" s="50"/>
      <c r="AC20" s="50"/>
      <c r="AD20" s="51"/>
      <c r="AE20" s="8"/>
      <c r="AF20" s="8"/>
      <c r="AG20" s="2"/>
      <c r="AH20" s="2"/>
    </row>
    <row r="21" spans="8:34" ht="31.5" x14ac:dyDescent="0.5">
      <c r="H21" s="44">
        <v>17</v>
      </c>
      <c r="I21" s="15" t="s">
        <v>29</v>
      </c>
      <c r="J21" s="16" t="s">
        <v>30</v>
      </c>
      <c r="K21" s="52"/>
      <c r="L21" s="45">
        <v>22</v>
      </c>
      <c r="M21" s="45">
        <v>32</v>
      </c>
      <c r="N21" s="45">
        <v>19</v>
      </c>
      <c r="O21" s="45">
        <v>31</v>
      </c>
      <c r="P21" s="46">
        <v>39</v>
      </c>
      <c r="Q21" s="46">
        <v>35</v>
      </c>
      <c r="R21" s="46">
        <v>43</v>
      </c>
      <c r="S21" s="46">
        <v>22</v>
      </c>
      <c r="T21" s="47">
        <v>40</v>
      </c>
      <c r="U21" s="47">
        <v>35</v>
      </c>
      <c r="V21" s="47">
        <v>36</v>
      </c>
      <c r="W21" s="47">
        <v>0</v>
      </c>
      <c r="X21" s="48">
        <f t="shared" si="0"/>
        <v>354</v>
      </c>
      <c r="Y21" s="49"/>
      <c r="Z21" s="49"/>
      <c r="AA21" s="50"/>
      <c r="AB21" s="50"/>
      <c r="AC21" s="50"/>
      <c r="AD21" s="51"/>
      <c r="AE21" s="8"/>
      <c r="AF21" s="8"/>
      <c r="AG21" s="2"/>
      <c r="AH21" s="2"/>
    </row>
    <row r="22" spans="8:34" ht="31.5" x14ac:dyDescent="0.5">
      <c r="H22" s="44">
        <v>18</v>
      </c>
      <c r="I22" s="15" t="s">
        <v>27</v>
      </c>
      <c r="J22" s="16" t="s">
        <v>25</v>
      </c>
      <c r="K22" s="5"/>
      <c r="L22" s="45">
        <v>41</v>
      </c>
      <c r="M22" s="45">
        <v>34</v>
      </c>
      <c r="N22" s="45">
        <v>26</v>
      </c>
      <c r="O22" s="45">
        <v>39</v>
      </c>
      <c r="P22" s="46">
        <v>42</v>
      </c>
      <c r="Q22" s="46">
        <v>27</v>
      </c>
      <c r="R22" s="46">
        <v>29</v>
      </c>
      <c r="S22" s="46">
        <v>37</v>
      </c>
      <c r="T22" s="47">
        <v>8</v>
      </c>
      <c r="U22" s="47">
        <v>20</v>
      </c>
      <c r="V22" s="47">
        <v>25</v>
      </c>
      <c r="W22" s="47">
        <v>0</v>
      </c>
      <c r="X22" s="48">
        <f t="shared" si="0"/>
        <v>328</v>
      </c>
      <c r="Y22" s="49"/>
      <c r="Z22" s="49"/>
      <c r="AA22" s="50"/>
      <c r="AB22" s="50"/>
      <c r="AC22" s="50"/>
      <c r="AD22" s="51"/>
      <c r="AE22" s="8"/>
      <c r="AF22" s="8"/>
      <c r="AG22" s="2"/>
      <c r="AH22" s="2"/>
    </row>
    <row r="23" spans="8:34" ht="31.5" x14ac:dyDescent="0.5">
      <c r="H23" s="44">
        <v>19</v>
      </c>
      <c r="I23" s="14" t="s">
        <v>46</v>
      </c>
      <c r="J23" s="11" t="s">
        <v>49</v>
      </c>
      <c r="K23" s="5"/>
      <c r="L23" s="45">
        <v>32</v>
      </c>
      <c r="M23" s="45">
        <v>37</v>
      </c>
      <c r="N23" s="45">
        <v>36</v>
      </c>
      <c r="O23" s="45">
        <v>42</v>
      </c>
      <c r="P23" s="46">
        <v>13</v>
      </c>
      <c r="Q23" s="46">
        <v>30</v>
      </c>
      <c r="R23" s="46">
        <v>18</v>
      </c>
      <c r="S23" s="46">
        <v>8</v>
      </c>
      <c r="T23" s="47">
        <v>5</v>
      </c>
      <c r="U23" s="47">
        <v>13</v>
      </c>
      <c r="V23" s="47">
        <v>12</v>
      </c>
      <c r="W23" s="47">
        <v>36</v>
      </c>
      <c r="X23" s="48">
        <f t="shared" si="0"/>
        <v>282</v>
      </c>
      <c r="Y23" s="49"/>
      <c r="Z23" s="49"/>
      <c r="AA23" s="50"/>
      <c r="AB23" s="50"/>
      <c r="AC23" s="50"/>
      <c r="AD23" s="51"/>
      <c r="AE23" s="8"/>
      <c r="AF23" s="8"/>
      <c r="AG23" s="2"/>
      <c r="AH23" s="2"/>
    </row>
    <row r="24" spans="8:34" ht="31.5" x14ac:dyDescent="0.5">
      <c r="H24" s="44">
        <v>20</v>
      </c>
      <c r="I24" s="15" t="s">
        <v>40</v>
      </c>
      <c r="J24" s="16" t="s">
        <v>31</v>
      </c>
      <c r="K24" s="5">
        <v>1</v>
      </c>
      <c r="L24" s="45">
        <v>36</v>
      </c>
      <c r="M24" s="45">
        <v>20</v>
      </c>
      <c r="N24" s="45">
        <v>15</v>
      </c>
      <c r="O24" s="45">
        <v>15</v>
      </c>
      <c r="P24" s="46">
        <v>24</v>
      </c>
      <c r="Q24" s="46">
        <v>11</v>
      </c>
      <c r="R24" s="46">
        <v>27</v>
      </c>
      <c r="S24" s="46">
        <v>29</v>
      </c>
      <c r="T24" s="47">
        <v>13</v>
      </c>
      <c r="U24" s="47">
        <v>18</v>
      </c>
      <c r="V24" s="47">
        <v>33</v>
      </c>
      <c r="W24" s="47">
        <v>12</v>
      </c>
      <c r="X24" s="48">
        <f t="shared" si="0"/>
        <v>253</v>
      </c>
      <c r="Y24" s="49"/>
      <c r="Z24" s="49"/>
      <c r="AA24" s="50"/>
      <c r="AB24" s="50"/>
      <c r="AC24" s="50"/>
      <c r="AD24" s="51"/>
      <c r="AE24" s="8"/>
      <c r="AF24" s="8"/>
      <c r="AG24" s="2"/>
      <c r="AH24" s="2"/>
    </row>
    <row r="25" spans="8:34" ht="31.5" x14ac:dyDescent="0.5">
      <c r="H25" s="44">
        <v>21</v>
      </c>
      <c r="I25" s="15" t="s">
        <v>41</v>
      </c>
      <c r="J25" s="16" t="s">
        <v>31</v>
      </c>
      <c r="K25" s="5">
        <v>1</v>
      </c>
      <c r="L25" s="45">
        <v>0</v>
      </c>
      <c r="M25" s="45">
        <v>8</v>
      </c>
      <c r="N25" s="45">
        <v>28</v>
      </c>
      <c r="O25" s="45">
        <v>21</v>
      </c>
      <c r="P25" s="46">
        <v>37</v>
      </c>
      <c r="Q25" s="46">
        <v>24</v>
      </c>
      <c r="R25" s="46">
        <v>22</v>
      </c>
      <c r="S25" s="46">
        <v>7</v>
      </c>
      <c r="T25" s="47">
        <v>18</v>
      </c>
      <c r="U25" s="47">
        <v>15</v>
      </c>
      <c r="V25" s="47">
        <v>17</v>
      </c>
      <c r="W25" s="47">
        <v>15</v>
      </c>
      <c r="X25" s="48">
        <f t="shared" si="0"/>
        <v>212</v>
      </c>
      <c r="Y25" s="49"/>
      <c r="Z25" s="49"/>
      <c r="AA25" s="50"/>
      <c r="AB25" s="50"/>
      <c r="AC25" s="50"/>
      <c r="AD25" s="51"/>
      <c r="AE25" s="8"/>
      <c r="AF25" s="8"/>
      <c r="AG25" s="2"/>
      <c r="AH25" s="2"/>
    </row>
    <row r="26" spans="8:34" ht="31.5" x14ac:dyDescent="0.5">
      <c r="H26" s="44">
        <v>22</v>
      </c>
      <c r="I26" s="15" t="s">
        <v>33</v>
      </c>
      <c r="J26" s="16" t="s">
        <v>31</v>
      </c>
      <c r="K26" s="5">
        <v>1</v>
      </c>
      <c r="L26" s="45">
        <v>14</v>
      </c>
      <c r="M26" s="45">
        <v>20</v>
      </c>
      <c r="N26" s="45">
        <v>16</v>
      </c>
      <c r="O26" s="45">
        <v>25</v>
      </c>
      <c r="P26" s="46">
        <v>24</v>
      </c>
      <c r="Q26" s="46">
        <v>5</v>
      </c>
      <c r="R26" s="46">
        <v>15</v>
      </c>
      <c r="S26" s="46">
        <v>0</v>
      </c>
      <c r="T26" s="47">
        <v>0</v>
      </c>
      <c r="U26" s="47">
        <v>20</v>
      </c>
      <c r="V26" s="47">
        <v>0</v>
      </c>
      <c r="W26" s="47">
        <v>0</v>
      </c>
      <c r="X26" s="48">
        <f t="shared" si="0"/>
        <v>139</v>
      </c>
      <c r="Y26" s="49"/>
      <c r="Z26" s="49"/>
      <c r="AA26" s="50"/>
      <c r="AB26" s="50"/>
      <c r="AC26" s="50"/>
      <c r="AD26" s="51"/>
      <c r="AE26" s="8"/>
      <c r="AF26" s="8"/>
      <c r="AG26" s="2"/>
      <c r="AH26" s="2"/>
    </row>
    <row r="27" spans="8:34" ht="32.25" thickBot="1" x14ac:dyDescent="0.55000000000000004">
      <c r="H27" s="53">
        <v>23</v>
      </c>
      <c r="I27" s="22" t="s">
        <v>39</v>
      </c>
      <c r="J27" s="23" t="s">
        <v>31</v>
      </c>
      <c r="K27" s="7">
        <v>1</v>
      </c>
      <c r="L27" s="54">
        <v>5</v>
      </c>
      <c r="M27" s="54">
        <v>12</v>
      </c>
      <c r="N27" s="54">
        <v>13</v>
      </c>
      <c r="O27" s="54">
        <v>33</v>
      </c>
      <c r="P27" s="55">
        <v>16</v>
      </c>
      <c r="Q27" s="55">
        <v>14</v>
      </c>
      <c r="R27" s="55">
        <v>13</v>
      </c>
      <c r="S27" s="55">
        <v>17</v>
      </c>
      <c r="T27" s="56">
        <v>0</v>
      </c>
      <c r="U27" s="56">
        <v>0</v>
      </c>
      <c r="V27" s="56">
        <v>0</v>
      </c>
      <c r="W27" s="56">
        <v>0</v>
      </c>
      <c r="X27" s="57">
        <f t="shared" si="0"/>
        <v>123</v>
      </c>
      <c r="Y27" s="58"/>
      <c r="Z27" s="58"/>
      <c r="AA27" s="59"/>
      <c r="AB27" s="59"/>
      <c r="AC27" s="59"/>
      <c r="AD27" s="60"/>
      <c r="AE27" s="8"/>
      <c r="AF27" s="8"/>
      <c r="AG27" s="2"/>
      <c r="AH27" s="2"/>
    </row>
    <row r="28" spans="8:34" ht="31.5" x14ac:dyDescent="0.5"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8"/>
      <c r="AF28" s="8"/>
      <c r="AG28" s="2"/>
      <c r="AH28" s="2"/>
    </row>
    <row r="29" spans="8:34" ht="32.25" thickBot="1" x14ac:dyDescent="0.55000000000000004"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8"/>
      <c r="AF29" s="8"/>
      <c r="AG29" s="2"/>
      <c r="AH29" s="2"/>
    </row>
    <row r="30" spans="8:34" ht="32.25" thickBot="1" x14ac:dyDescent="0.55000000000000004">
      <c r="H30" s="61"/>
      <c r="I30" s="9" t="s">
        <v>14</v>
      </c>
      <c r="J30" s="62" t="s">
        <v>38</v>
      </c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8"/>
      <c r="AF30" s="8"/>
      <c r="AG30" s="2"/>
      <c r="AH30" s="2"/>
    </row>
    <row r="31" spans="8:34" ht="31.5" x14ac:dyDescent="0.5"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8"/>
      <c r="AF31" s="8"/>
      <c r="AG31" s="2"/>
      <c r="AH31" s="2"/>
    </row>
    <row r="32" spans="8:34" ht="31.5" x14ac:dyDescent="0.5">
      <c r="H32" s="61"/>
      <c r="I32" s="10" t="s">
        <v>15</v>
      </c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8"/>
      <c r="AF32" s="8"/>
      <c r="AG32" s="2"/>
      <c r="AH32" s="2"/>
    </row>
    <row r="33" spans="8:34" ht="32.25" thickBot="1" x14ac:dyDescent="0.55000000000000004"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8"/>
      <c r="AF33" s="8"/>
      <c r="AG33" s="2"/>
      <c r="AH33" s="2"/>
    </row>
    <row r="34" spans="8:34" ht="32.25" thickBot="1" x14ac:dyDescent="0.55000000000000004">
      <c r="H34" s="10">
        <v>1</v>
      </c>
      <c r="I34" s="17" t="s">
        <v>18</v>
      </c>
      <c r="J34" s="18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8"/>
      <c r="AF34" s="8"/>
      <c r="AG34" s="2"/>
      <c r="AH34" s="2"/>
    </row>
    <row r="35" spans="8:34" ht="31.5" x14ac:dyDescent="0.5">
      <c r="H35" s="10"/>
      <c r="I35" s="19" t="s">
        <v>19</v>
      </c>
      <c r="J35" s="63">
        <v>512</v>
      </c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8"/>
      <c r="AF35" s="8"/>
      <c r="AG35" s="2"/>
      <c r="AH35" s="2"/>
    </row>
    <row r="36" spans="8:34" ht="31.5" x14ac:dyDescent="0.5">
      <c r="H36" s="10"/>
      <c r="I36" s="20" t="s">
        <v>17</v>
      </c>
      <c r="J36" s="64">
        <v>506</v>
      </c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8"/>
      <c r="AF36" s="8"/>
      <c r="AG36" s="2"/>
      <c r="AH36" s="2"/>
    </row>
    <row r="37" spans="8:34" ht="31.5" x14ac:dyDescent="0.5">
      <c r="H37" s="10"/>
      <c r="I37" s="20" t="s">
        <v>20</v>
      </c>
      <c r="J37" s="64">
        <v>473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8"/>
      <c r="AF37" s="8"/>
      <c r="AG37" s="2"/>
      <c r="AH37" s="2"/>
    </row>
    <row r="38" spans="8:34" ht="32.25" thickBot="1" x14ac:dyDescent="0.55000000000000004">
      <c r="H38" s="10"/>
      <c r="I38" s="21" t="s">
        <v>16</v>
      </c>
      <c r="J38" s="65">
        <f>SUM(J35:J37)</f>
        <v>1491</v>
      </c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8"/>
      <c r="AF38" s="8"/>
      <c r="AG38" s="2"/>
      <c r="AH38" s="2"/>
    </row>
    <row r="39" spans="8:34" ht="31.5" x14ac:dyDescent="0.5">
      <c r="H39" s="10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8"/>
      <c r="AF39" s="8"/>
      <c r="AG39" s="2"/>
      <c r="AH39" s="2"/>
    </row>
    <row r="40" spans="8:34" ht="32.25" thickBot="1" x14ac:dyDescent="0.55000000000000004">
      <c r="H40" s="10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8"/>
      <c r="AF40" s="8"/>
      <c r="AG40" s="2"/>
      <c r="AH40" s="2"/>
    </row>
    <row r="41" spans="8:34" ht="32.25" thickBot="1" x14ac:dyDescent="0.55000000000000004">
      <c r="H41" s="10">
        <v>2</v>
      </c>
      <c r="I41" s="17" t="s">
        <v>47</v>
      </c>
      <c r="J41" s="18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8"/>
      <c r="AF41" s="8"/>
      <c r="AG41" s="2"/>
      <c r="AH41" s="2"/>
    </row>
    <row r="42" spans="8:34" ht="31.5" x14ac:dyDescent="0.5">
      <c r="H42" s="10"/>
      <c r="I42" s="19" t="s">
        <v>36</v>
      </c>
      <c r="J42" s="63">
        <v>524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8"/>
      <c r="AF42" s="8"/>
      <c r="AG42" s="2"/>
      <c r="AH42" s="2"/>
    </row>
    <row r="43" spans="8:34" ht="31.5" x14ac:dyDescent="0.5">
      <c r="H43" s="10"/>
      <c r="I43" s="20" t="s">
        <v>48</v>
      </c>
      <c r="J43" s="64">
        <v>478</v>
      </c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8"/>
      <c r="AF43" s="8"/>
      <c r="AG43" s="2"/>
      <c r="AH43" s="2"/>
    </row>
    <row r="44" spans="8:34" ht="31.5" x14ac:dyDescent="0.5">
      <c r="H44" s="10"/>
      <c r="I44" s="20" t="s">
        <v>42</v>
      </c>
      <c r="J44" s="64">
        <v>471</v>
      </c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8"/>
      <c r="AF44" s="8"/>
      <c r="AG44" s="2"/>
      <c r="AH44" s="2"/>
    </row>
    <row r="45" spans="8:34" ht="32.25" thickBot="1" x14ac:dyDescent="0.55000000000000004">
      <c r="H45" s="10"/>
      <c r="I45" s="21" t="s">
        <v>16</v>
      </c>
      <c r="J45" s="65">
        <f>J42+J43+J44</f>
        <v>1473</v>
      </c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8"/>
      <c r="AF45" s="8"/>
      <c r="AG45" s="2"/>
      <c r="AH45" s="2"/>
    </row>
    <row r="46" spans="8:34" ht="31.5" x14ac:dyDescent="0.5">
      <c r="H46" s="10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8"/>
      <c r="AF46" s="8"/>
      <c r="AG46" s="2"/>
      <c r="AH46" s="2"/>
    </row>
    <row r="47" spans="8:34" ht="32.25" thickBot="1" x14ac:dyDescent="0.55000000000000004">
      <c r="H47" s="10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8"/>
      <c r="AF47" s="8"/>
      <c r="AG47" s="2"/>
      <c r="AH47" s="2"/>
    </row>
    <row r="48" spans="8:34" ht="32.25" thickBot="1" x14ac:dyDescent="0.55000000000000004">
      <c r="H48" s="10">
        <v>3</v>
      </c>
      <c r="I48" s="17" t="s">
        <v>49</v>
      </c>
      <c r="J48" s="18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8"/>
      <c r="AF48" s="8"/>
      <c r="AG48" s="2"/>
      <c r="AH48" s="2"/>
    </row>
    <row r="49" spans="8:34" ht="31.5" x14ac:dyDescent="0.5">
      <c r="H49" s="10"/>
      <c r="I49" s="19" t="s">
        <v>22</v>
      </c>
      <c r="J49" s="63">
        <v>512</v>
      </c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8"/>
      <c r="AF49" s="8"/>
      <c r="AG49" s="2"/>
      <c r="AH49" s="2"/>
    </row>
    <row r="50" spans="8:34" ht="31.5" x14ac:dyDescent="0.5">
      <c r="H50" s="10"/>
      <c r="I50" s="20" t="s">
        <v>23</v>
      </c>
      <c r="J50" s="64">
        <v>463</v>
      </c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8"/>
      <c r="AF50" s="8"/>
      <c r="AG50" s="2"/>
      <c r="AH50" s="2"/>
    </row>
    <row r="51" spans="8:34" ht="31.5" x14ac:dyDescent="0.5">
      <c r="H51" s="10"/>
      <c r="I51" s="20" t="s">
        <v>46</v>
      </c>
      <c r="J51" s="64">
        <v>282</v>
      </c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8"/>
      <c r="AF51" s="8"/>
      <c r="AG51" s="2"/>
      <c r="AH51" s="2"/>
    </row>
    <row r="52" spans="8:34" ht="32.25" thickBot="1" x14ac:dyDescent="0.55000000000000004">
      <c r="H52" s="10"/>
      <c r="I52" s="21" t="s">
        <v>16</v>
      </c>
      <c r="J52" s="65">
        <f>J49+J50+J51</f>
        <v>1257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8"/>
      <c r="AF52" s="8"/>
      <c r="AG52" s="2"/>
      <c r="AH52" s="2"/>
    </row>
    <row r="53" spans="8:34" ht="31.5" x14ac:dyDescent="0.5">
      <c r="H53" s="10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8"/>
      <c r="AF53" s="8"/>
      <c r="AG53" s="2"/>
      <c r="AH53" s="2"/>
    </row>
    <row r="54" spans="8:34" ht="32.25" thickBot="1" x14ac:dyDescent="0.55000000000000004">
      <c r="H54" s="10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8"/>
      <c r="AF54" s="8"/>
      <c r="AG54" s="2"/>
      <c r="AH54" s="2"/>
    </row>
    <row r="55" spans="8:34" ht="32.25" thickBot="1" x14ac:dyDescent="0.55000000000000004">
      <c r="H55" s="10">
        <v>4</v>
      </c>
      <c r="I55" s="17" t="s">
        <v>50</v>
      </c>
      <c r="J55" s="18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8"/>
      <c r="AF55" s="8"/>
      <c r="AG55" s="2"/>
      <c r="AH55" s="2"/>
    </row>
    <row r="56" spans="8:34" ht="31.5" x14ac:dyDescent="0.5">
      <c r="H56" s="10"/>
      <c r="I56" s="19" t="s">
        <v>24</v>
      </c>
      <c r="J56" s="63">
        <v>465</v>
      </c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8"/>
      <c r="AF56" s="8"/>
      <c r="AG56" s="2"/>
      <c r="AH56" s="2"/>
    </row>
    <row r="57" spans="8:34" ht="31.5" x14ac:dyDescent="0.5">
      <c r="H57" s="10"/>
      <c r="I57" s="20" t="s">
        <v>51</v>
      </c>
      <c r="J57" s="64">
        <v>438</v>
      </c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8"/>
      <c r="AF57" s="8"/>
      <c r="AG57" s="2"/>
      <c r="AH57" s="2"/>
    </row>
    <row r="58" spans="8:34" ht="31.5" x14ac:dyDescent="0.5">
      <c r="H58" s="10"/>
      <c r="I58" s="20" t="s">
        <v>27</v>
      </c>
      <c r="J58" s="64">
        <v>328</v>
      </c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8"/>
      <c r="AF58" s="8"/>
      <c r="AG58" s="2"/>
      <c r="AH58" s="2"/>
    </row>
    <row r="59" spans="8:34" ht="32.25" thickBot="1" x14ac:dyDescent="0.55000000000000004">
      <c r="H59" s="10"/>
      <c r="I59" s="21" t="s">
        <v>16</v>
      </c>
      <c r="J59" s="65">
        <f>J56+J57+J58</f>
        <v>1231</v>
      </c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8"/>
      <c r="AF59" s="8"/>
      <c r="AG59" s="2"/>
      <c r="AH59" s="2"/>
    </row>
    <row r="60" spans="8:34" ht="31.5" x14ac:dyDescent="0.5">
      <c r="H60" s="10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2"/>
      <c r="AH60" s="2"/>
    </row>
    <row r="61" spans="8:34" ht="31.5" x14ac:dyDescent="0.5">
      <c r="H61" s="10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2"/>
      <c r="AH61" s="2"/>
    </row>
    <row r="62" spans="8:34" ht="23.25" x14ac:dyDescent="0.35"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</sheetData>
  <sortState ref="I5:X27">
    <sortCondition descending="1" ref="X5:X27"/>
  </sortState>
  <mergeCells count="8">
    <mergeCell ref="I48:J48"/>
    <mergeCell ref="I55:J55"/>
    <mergeCell ref="H1:AD3"/>
    <mergeCell ref="L4:O4"/>
    <mergeCell ref="P4:S4"/>
    <mergeCell ref="T4:W4"/>
    <mergeCell ref="I34:J34"/>
    <mergeCell ref="I41:J41"/>
  </mergeCells>
  <pageMargins left="0.7" right="0.7" top="0.75" bottom="0.75" header="0.3" footer="0.3"/>
  <pageSetup paperSize="9" scale="32" orientation="landscape" r:id="rId1"/>
  <headerFooter>
    <oddHeader xml:space="preserve">&amp;L
</oddHeader>
  </headerFooter>
  <rowBreaks count="1" manualBreakCount="1">
    <brk id="46" max="41" man="1"/>
  </rowBreaks>
  <colBreaks count="1" manualBreakCount="1">
    <brk id="40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AH37"/>
  <sheetViews>
    <sheetView zoomScale="60" zoomScaleNormal="60" zoomScaleSheetLayoutView="50" zoomScalePageLayoutView="40" workbookViewId="0">
      <pane ySplit="1" topLeftCell="A3" activePane="bottomLeft" state="frozen"/>
      <selection activeCell="D1" sqref="D1"/>
      <selection pane="bottomLeft" activeCell="Y10" sqref="Y10"/>
    </sheetView>
  </sheetViews>
  <sheetFormatPr defaultRowHeight="15" x14ac:dyDescent="0.25"/>
  <cols>
    <col min="8" max="8" width="13.28515625" bestFit="1" customWidth="1"/>
    <col min="9" max="9" width="38.28515625" bestFit="1" customWidth="1"/>
    <col min="10" max="10" width="29.85546875" bestFit="1" customWidth="1"/>
    <col min="11" max="11" width="15.5703125" bestFit="1" customWidth="1"/>
    <col min="12" max="23" width="8" bestFit="1" customWidth="1"/>
    <col min="24" max="24" width="14.5703125" bestFit="1" customWidth="1"/>
    <col min="25" max="25" width="17.7109375" bestFit="1" customWidth="1"/>
    <col min="26" max="26" width="19" bestFit="1" customWidth="1"/>
    <col min="27" max="27" width="12.42578125" bestFit="1" customWidth="1"/>
    <col min="28" max="29" width="13.140625" bestFit="1" customWidth="1"/>
    <col min="30" max="30" width="9.85546875" bestFit="1" customWidth="1"/>
  </cols>
  <sheetData>
    <row r="1" spans="8:34" x14ac:dyDescent="0.25">
      <c r="H1" s="24" t="s">
        <v>55</v>
      </c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6"/>
    </row>
    <row r="2" spans="8:34" x14ac:dyDescent="0.25">
      <c r="H2" s="27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9"/>
    </row>
    <row r="3" spans="8:34" ht="75.75" customHeight="1" thickBot="1" x14ac:dyDescent="0.3">
      <c r="H3" s="27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9"/>
    </row>
    <row r="4" spans="8:34" ht="57.75" thickBot="1" x14ac:dyDescent="0.55000000000000004">
      <c r="H4" s="30" t="s">
        <v>1</v>
      </c>
      <c r="I4" s="31" t="s">
        <v>2</v>
      </c>
      <c r="J4" s="31" t="s">
        <v>3</v>
      </c>
      <c r="K4" s="67" t="s">
        <v>21</v>
      </c>
      <c r="L4" s="34" t="s">
        <v>4</v>
      </c>
      <c r="M4" s="34"/>
      <c r="N4" s="34"/>
      <c r="O4" s="34"/>
      <c r="P4" s="34" t="s">
        <v>5</v>
      </c>
      <c r="Q4" s="34"/>
      <c r="R4" s="34"/>
      <c r="S4" s="34"/>
      <c r="T4" s="34" t="s">
        <v>6</v>
      </c>
      <c r="U4" s="34"/>
      <c r="V4" s="34"/>
      <c r="W4" s="34"/>
      <c r="X4" s="31" t="s">
        <v>7</v>
      </c>
      <c r="Y4" s="31" t="s">
        <v>8</v>
      </c>
      <c r="Z4" s="31" t="s">
        <v>9</v>
      </c>
      <c r="AA4" s="31" t="s">
        <v>10</v>
      </c>
      <c r="AB4" s="31" t="s">
        <v>11</v>
      </c>
      <c r="AC4" s="31" t="s">
        <v>12</v>
      </c>
      <c r="AD4" s="68" t="s">
        <v>13</v>
      </c>
      <c r="AE4" s="8"/>
      <c r="AF4" s="8"/>
      <c r="AG4" s="2"/>
      <c r="AH4" s="2"/>
    </row>
    <row r="5" spans="8:34" ht="31.5" x14ac:dyDescent="0.5">
      <c r="H5" s="37">
        <v>1</v>
      </c>
      <c r="I5" s="74" t="s">
        <v>44</v>
      </c>
      <c r="J5" s="69" t="s">
        <v>28</v>
      </c>
      <c r="K5" s="70"/>
      <c r="L5" s="38">
        <v>49</v>
      </c>
      <c r="M5" s="38">
        <v>46</v>
      </c>
      <c r="N5" s="38">
        <v>48</v>
      </c>
      <c r="O5" s="38">
        <v>45</v>
      </c>
      <c r="P5" s="39">
        <v>46</v>
      </c>
      <c r="Q5" s="39">
        <v>47</v>
      </c>
      <c r="R5" s="39">
        <v>45</v>
      </c>
      <c r="S5" s="39">
        <v>47</v>
      </c>
      <c r="T5" s="40">
        <v>43</v>
      </c>
      <c r="U5" s="40">
        <v>45</v>
      </c>
      <c r="V5" s="40">
        <v>46</v>
      </c>
      <c r="W5" s="40">
        <v>48</v>
      </c>
      <c r="X5" s="41">
        <f t="shared" ref="X5:X17" si="0">L5+M5+N5+O5+P5+Q5+R5+S5+T5+U5+V5+W5</f>
        <v>555</v>
      </c>
      <c r="Y5" s="42"/>
      <c r="Z5" s="42"/>
      <c r="AA5" s="43"/>
      <c r="AB5" s="43"/>
      <c r="AC5" s="43"/>
      <c r="AD5" s="71" t="s">
        <v>53</v>
      </c>
      <c r="AE5" s="8"/>
      <c r="AF5" s="8"/>
      <c r="AG5" s="2"/>
      <c r="AH5" s="2"/>
    </row>
    <row r="6" spans="8:34" ht="31.5" x14ac:dyDescent="0.5">
      <c r="H6" s="44">
        <v>2</v>
      </c>
      <c r="I6" s="15" t="s">
        <v>22</v>
      </c>
      <c r="J6" s="16" t="s">
        <v>49</v>
      </c>
      <c r="K6" s="52"/>
      <c r="L6" s="45">
        <v>48</v>
      </c>
      <c r="M6" s="45">
        <v>48</v>
      </c>
      <c r="N6" s="45">
        <v>49</v>
      </c>
      <c r="O6" s="45">
        <v>49</v>
      </c>
      <c r="P6" s="46">
        <v>41</v>
      </c>
      <c r="Q6" s="46">
        <v>48</v>
      </c>
      <c r="R6" s="46">
        <v>47</v>
      </c>
      <c r="S6" s="46">
        <v>47</v>
      </c>
      <c r="T6" s="47">
        <v>42</v>
      </c>
      <c r="U6" s="47">
        <v>42</v>
      </c>
      <c r="V6" s="47">
        <v>47</v>
      </c>
      <c r="W6" s="47">
        <v>45</v>
      </c>
      <c r="X6" s="48">
        <f t="shared" si="0"/>
        <v>553</v>
      </c>
      <c r="Y6" s="49"/>
      <c r="Z6" s="49"/>
      <c r="AA6" s="50"/>
      <c r="AB6" s="50"/>
      <c r="AC6" s="50"/>
      <c r="AD6" s="51" t="s">
        <v>53</v>
      </c>
      <c r="AE6" s="8"/>
      <c r="AF6" s="8"/>
      <c r="AG6" s="2"/>
      <c r="AH6" s="2"/>
    </row>
    <row r="7" spans="8:34" ht="31.5" x14ac:dyDescent="0.5">
      <c r="H7" s="44">
        <v>3</v>
      </c>
      <c r="I7" s="15" t="s">
        <v>19</v>
      </c>
      <c r="J7" s="16" t="s">
        <v>18</v>
      </c>
      <c r="K7" s="52"/>
      <c r="L7" s="45">
        <v>44</v>
      </c>
      <c r="M7" s="45">
        <v>44</v>
      </c>
      <c r="N7" s="45">
        <v>44</v>
      </c>
      <c r="O7" s="45">
        <v>43</v>
      </c>
      <c r="P7" s="46">
        <v>43</v>
      </c>
      <c r="Q7" s="46">
        <v>43</v>
      </c>
      <c r="R7" s="46">
        <v>48</v>
      </c>
      <c r="S7" s="46">
        <v>47</v>
      </c>
      <c r="T7" s="47">
        <v>44</v>
      </c>
      <c r="U7" s="47">
        <v>46</v>
      </c>
      <c r="V7" s="47">
        <v>43</v>
      </c>
      <c r="W7" s="47">
        <v>40</v>
      </c>
      <c r="X7" s="48">
        <f t="shared" si="0"/>
        <v>529</v>
      </c>
      <c r="Y7" s="49"/>
      <c r="Z7" s="49"/>
      <c r="AA7" s="50"/>
      <c r="AB7" s="50"/>
      <c r="AC7" s="50"/>
      <c r="AD7" s="51" t="s">
        <v>54</v>
      </c>
      <c r="AE7" s="8"/>
      <c r="AF7" s="8"/>
      <c r="AG7" s="2"/>
      <c r="AH7" s="2"/>
    </row>
    <row r="8" spans="8:34" ht="31.5" x14ac:dyDescent="0.5">
      <c r="H8" s="44">
        <v>4</v>
      </c>
      <c r="I8" s="15" t="s">
        <v>23</v>
      </c>
      <c r="J8" s="16" t="s">
        <v>49</v>
      </c>
      <c r="K8" s="52"/>
      <c r="L8" s="45">
        <v>44</v>
      </c>
      <c r="M8" s="45">
        <v>42</v>
      </c>
      <c r="N8" s="45">
        <v>41</v>
      </c>
      <c r="O8" s="45">
        <v>48</v>
      </c>
      <c r="P8" s="46">
        <v>44</v>
      </c>
      <c r="Q8" s="46">
        <v>40</v>
      </c>
      <c r="R8" s="46">
        <v>42</v>
      </c>
      <c r="S8" s="46">
        <v>47</v>
      </c>
      <c r="T8" s="47">
        <v>41</v>
      </c>
      <c r="U8" s="47">
        <v>44</v>
      </c>
      <c r="V8" s="47">
        <v>44</v>
      </c>
      <c r="W8" s="47">
        <v>42</v>
      </c>
      <c r="X8" s="48">
        <f t="shared" si="0"/>
        <v>519</v>
      </c>
      <c r="Y8" s="49"/>
      <c r="Z8" s="49"/>
      <c r="AA8" s="50"/>
      <c r="AB8" s="50"/>
      <c r="AC8" s="50"/>
      <c r="AD8" s="51" t="s">
        <v>54</v>
      </c>
      <c r="AE8" s="8"/>
      <c r="AF8" s="8"/>
      <c r="AG8" s="2"/>
      <c r="AH8" s="2"/>
    </row>
    <row r="9" spans="8:34" ht="31.5" x14ac:dyDescent="0.5">
      <c r="H9" s="44">
        <v>5</v>
      </c>
      <c r="I9" s="15" t="s">
        <v>17</v>
      </c>
      <c r="J9" s="16" t="s">
        <v>18</v>
      </c>
      <c r="K9" s="52"/>
      <c r="L9" s="45">
        <v>42</v>
      </c>
      <c r="M9" s="45">
        <v>42</v>
      </c>
      <c r="N9" s="45">
        <v>46</v>
      </c>
      <c r="O9" s="45">
        <v>44</v>
      </c>
      <c r="P9" s="46">
        <v>47</v>
      </c>
      <c r="Q9" s="46">
        <v>44</v>
      </c>
      <c r="R9" s="46">
        <v>42</v>
      </c>
      <c r="S9" s="46">
        <v>41</v>
      </c>
      <c r="T9" s="47">
        <v>43</v>
      </c>
      <c r="U9" s="47">
        <v>42</v>
      </c>
      <c r="V9" s="47">
        <v>35</v>
      </c>
      <c r="W9" s="47">
        <v>36</v>
      </c>
      <c r="X9" s="48">
        <f t="shared" si="0"/>
        <v>504</v>
      </c>
      <c r="Y9" s="49"/>
      <c r="Z9" s="49"/>
      <c r="AA9" s="50"/>
      <c r="AB9" s="50"/>
      <c r="AC9" s="50"/>
      <c r="AD9" s="51"/>
      <c r="AE9" s="8"/>
      <c r="AF9" s="8"/>
      <c r="AG9" s="2"/>
      <c r="AH9" s="2"/>
    </row>
    <row r="10" spans="8:34" ht="31.5" x14ac:dyDescent="0.5">
      <c r="H10" s="44">
        <v>6</v>
      </c>
      <c r="I10" s="15" t="s">
        <v>34</v>
      </c>
      <c r="J10" s="16" t="s">
        <v>35</v>
      </c>
      <c r="K10" s="52"/>
      <c r="L10" s="45">
        <v>34</v>
      </c>
      <c r="M10" s="45">
        <v>44</v>
      </c>
      <c r="N10" s="45">
        <v>46</v>
      </c>
      <c r="O10" s="45">
        <v>48</v>
      </c>
      <c r="P10" s="46">
        <v>36</v>
      </c>
      <c r="Q10" s="46">
        <v>45</v>
      </c>
      <c r="R10" s="46">
        <v>45</v>
      </c>
      <c r="S10" s="46">
        <v>39</v>
      </c>
      <c r="T10" s="47">
        <v>43</v>
      </c>
      <c r="U10" s="47">
        <v>49</v>
      </c>
      <c r="V10" s="47">
        <v>43</v>
      </c>
      <c r="W10" s="47">
        <v>31</v>
      </c>
      <c r="X10" s="48">
        <f t="shared" si="0"/>
        <v>503</v>
      </c>
      <c r="Y10" s="49"/>
      <c r="Z10" s="49"/>
      <c r="AA10" s="50"/>
      <c r="AB10" s="50"/>
      <c r="AC10" s="50"/>
      <c r="AD10" s="51"/>
      <c r="AE10" s="8"/>
      <c r="AF10" s="8"/>
      <c r="AG10" s="2"/>
      <c r="AH10" s="2"/>
    </row>
    <row r="11" spans="8:34" ht="31.5" x14ac:dyDescent="0.5">
      <c r="H11" s="44">
        <v>7</v>
      </c>
      <c r="I11" s="15" t="s">
        <v>26</v>
      </c>
      <c r="J11" s="16" t="s">
        <v>30</v>
      </c>
      <c r="K11" s="52"/>
      <c r="L11" s="45">
        <v>43</v>
      </c>
      <c r="M11" s="45">
        <v>43</v>
      </c>
      <c r="N11" s="45">
        <v>43</v>
      </c>
      <c r="O11" s="45">
        <v>42</v>
      </c>
      <c r="P11" s="46">
        <v>41</v>
      </c>
      <c r="Q11" s="46">
        <v>42</v>
      </c>
      <c r="R11" s="46">
        <v>44</v>
      </c>
      <c r="S11" s="46">
        <v>37</v>
      </c>
      <c r="T11" s="47">
        <v>43</v>
      </c>
      <c r="U11" s="47">
        <v>39</v>
      </c>
      <c r="V11" s="47">
        <v>37</v>
      </c>
      <c r="W11" s="47">
        <v>34</v>
      </c>
      <c r="X11" s="48">
        <f t="shared" si="0"/>
        <v>488</v>
      </c>
      <c r="Y11" s="49"/>
      <c r="Z11" s="49"/>
      <c r="AA11" s="50"/>
      <c r="AB11" s="50"/>
      <c r="AC11" s="50"/>
      <c r="AD11" s="51"/>
      <c r="AE11" s="8"/>
      <c r="AF11" s="8"/>
      <c r="AG11" s="2"/>
      <c r="AH11" s="2"/>
    </row>
    <row r="12" spans="8:34" ht="31.5" x14ac:dyDescent="0.5">
      <c r="H12" s="44">
        <v>8</v>
      </c>
      <c r="I12" s="15" t="s">
        <v>20</v>
      </c>
      <c r="J12" s="16" t="s">
        <v>18</v>
      </c>
      <c r="K12" s="52"/>
      <c r="L12" s="45">
        <v>45</v>
      </c>
      <c r="M12" s="45">
        <v>43</v>
      </c>
      <c r="N12" s="45">
        <v>42</v>
      </c>
      <c r="O12" s="45">
        <v>44</v>
      </c>
      <c r="P12" s="46">
        <v>42</v>
      </c>
      <c r="Q12" s="46">
        <v>41</v>
      </c>
      <c r="R12" s="46">
        <v>43</v>
      </c>
      <c r="S12" s="46">
        <v>41</v>
      </c>
      <c r="T12" s="47">
        <v>25</v>
      </c>
      <c r="U12" s="47">
        <v>24</v>
      </c>
      <c r="V12" s="47">
        <v>34</v>
      </c>
      <c r="W12" s="47">
        <v>41</v>
      </c>
      <c r="X12" s="48">
        <f t="shared" si="0"/>
        <v>465</v>
      </c>
      <c r="Y12" s="49"/>
      <c r="Z12" s="49"/>
      <c r="AA12" s="50"/>
      <c r="AB12" s="50"/>
      <c r="AC12" s="50"/>
      <c r="AD12" s="51"/>
      <c r="AE12" s="8"/>
      <c r="AF12" s="8"/>
      <c r="AG12" s="2"/>
      <c r="AH12" s="2"/>
    </row>
    <row r="13" spans="8:34" ht="31.5" x14ac:dyDescent="0.5">
      <c r="H13" s="44">
        <v>9</v>
      </c>
      <c r="I13" s="15" t="s">
        <v>24</v>
      </c>
      <c r="J13" s="16" t="s">
        <v>25</v>
      </c>
      <c r="K13" s="52"/>
      <c r="L13" s="45">
        <v>35</v>
      </c>
      <c r="M13" s="45">
        <v>40</v>
      </c>
      <c r="N13" s="45">
        <v>36</v>
      </c>
      <c r="O13" s="45">
        <v>37</v>
      </c>
      <c r="P13" s="46">
        <v>24</v>
      </c>
      <c r="Q13" s="46">
        <v>44</v>
      </c>
      <c r="R13" s="46">
        <v>37</v>
      </c>
      <c r="S13" s="46">
        <v>30</v>
      </c>
      <c r="T13" s="47">
        <v>41</v>
      </c>
      <c r="U13" s="47">
        <v>30</v>
      </c>
      <c r="V13" s="47">
        <v>37</v>
      </c>
      <c r="W13" s="47">
        <v>34</v>
      </c>
      <c r="X13" s="48">
        <f t="shared" si="0"/>
        <v>425</v>
      </c>
      <c r="Y13" s="49"/>
      <c r="Z13" s="49"/>
      <c r="AA13" s="50"/>
      <c r="AB13" s="50"/>
      <c r="AC13" s="50"/>
      <c r="AD13" s="51"/>
      <c r="AE13" s="8"/>
      <c r="AF13" s="8"/>
      <c r="AG13" s="2"/>
      <c r="AH13" s="2"/>
    </row>
    <row r="14" spans="8:34" ht="31.5" x14ac:dyDescent="0.5">
      <c r="H14" s="44">
        <v>10</v>
      </c>
      <c r="I14" s="15" t="s">
        <v>29</v>
      </c>
      <c r="J14" s="16" t="s">
        <v>30</v>
      </c>
      <c r="K14" s="52"/>
      <c r="L14" s="45">
        <v>14</v>
      </c>
      <c r="M14" s="45">
        <v>46</v>
      </c>
      <c r="N14" s="45">
        <v>41</v>
      </c>
      <c r="O14" s="45">
        <v>34</v>
      </c>
      <c r="P14" s="46">
        <v>37</v>
      </c>
      <c r="Q14" s="46">
        <v>30</v>
      </c>
      <c r="R14" s="46">
        <v>29</v>
      </c>
      <c r="S14" s="46">
        <v>42</v>
      </c>
      <c r="T14" s="47">
        <v>39</v>
      </c>
      <c r="U14" s="47">
        <v>39</v>
      </c>
      <c r="V14" s="47">
        <v>33</v>
      </c>
      <c r="W14" s="47">
        <v>36</v>
      </c>
      <c r="X14" s="48">
        <f t="shared" si="0"/>
        <v>420</v>
      </c>
      <c r="Y14" s="49"/>
      <c r="Z14" s="49"/>
      <c r="AA14" s="50"/>
      <c r="AB14" s="50"/>
      <c r="AC14" s="50"/>
      <c r="AD14" s="51"/>
      <c r="AE14" s="8"/>
      <c r="AF14" s="8"/>
      <c r="AG14" s="2"/>
      <c r="AH14" s="2"/>
    </row>
    <row r="15" spans="8:34" ht="31.5" x14ac:dyDescent="0.5">
      <c r="H15" s="44">
        <v>11</v>
      </c>
      <c r="I15" s="15" t="s">
        <v>27</v>
      </c>
      <c r="J15" s="16" t="s">
        <v>25</v>
      </c>
      <c r="K15" s="52"/>
      <c r="L15" s="45">
        <v>39</v>
      </c>
      <c r="M15" s="45">
        <v>40</v>
      </c>
      <c r="N15" s="45">
        <v>39</v>
      </c>
      <c r="O15" s="45">
        <v>40</v>
      </c>
      <c r="P15" s="46">
        <v>25</v>
      </c>
      <c r="Q15" s="46">
        <v>16</v>
      </c>
      <c r="R15" s="46">
        <v>38</v>
      </c>
      <c r="S15" s="46">
        <v>49</v>
      </c>
      <c r="T15" s="47">
        <v>33</v>
      </c>
      <c r="U15" s="47">
        <v>25</v>
      </c>
      <c r="V15" s="47">
        <v>28</v>
      </c>
      <c r="W15" s="47">
        <v>35</v>
      </c>
      <c r="X15" s="48">
        <f t="shared" si="0"/>
        <v>407</v>
      </c>
      <c r="Y15" s="49"/>
      <c r="Z15" s="49"/>
      <c r="AA15" s="50"/>
      <c r="AB15" s="50"/>
      <c r="AC15" s="50"/>
      <c r="AD15" s="51"/>
      <c r="AE15" s="8"/>
      <c r="AF15" s="8"/>
      <c r="AG15" s="2"/>
      <c r="AH15" s="2"/>
    </row>
    <row r="16" spans="8:34" ht="31.5" x14ac:dyDescent="0.5">
      <c r="H16" s="44">
        <v>12</v>
      </c>
      <c r="I16" s="15" t="s">
        <v>48</v>
      </c>
      <c r="J16" s="16" t="s">
        <v>31</v>
      </c>
      <c r="K16" s="52"/>
      <c r="L16" s="45">
        <v>38</v>
      </c>
      <c r="M16" s="45">
        <v>39</v>
      </c>
      <c r="N16" s="45">
        <v>45</v>
      </c>
      <c r="O16" s="45">
        <v>31</v>
      </c>
      <c r="P16" s="46">
        <v>38</v>
      </c>
      <c r="Q16" s="46">
        <v>30</v>
      </c>
      <c r="R16" s="46">
        <v>36</v>
      </c>
      <c r="S16" s="46">
        <v>32</v>
      </c>
      <c r="T16" s="47">
        <v>26</v>
      </c>
      <c r="U16" s="47">
        <v>24</v>
      </c>
      <c r="V16" s="47">
        <v>40</v>
      </c>
      <c r="W16" s="47">
        <v>26</v>
      </c>
      <c r="X16" s="48">
        <f t="shared" si="0"/>
        <v>405</v>
      </c>
      <c r="Y16" s="49"/>
      <c r="Z16" s="49"/>
      <c r="AA16" s="50"/>
      <c r="AB16" s="50"/>
      <c r="AC16" s="50"/>
      <c r="AD16" s="51"/>
      <c r="AE16" s="8"/>
      <c r="AF16" s="8"/>
      <c r="AG16" s="2"/>
      <c r="AH16" s="2"/>
    </row>
    <row r="17" spans="8:34" ht="32.25" thickBot="1" x14ac:dyDescent="0.55000000000000004">
      <c r="H17" s="53">
        <v>13</v>
      </c>
      <c r="I17" s="75" t="s">
        <v>32</v>
      </c>
      <c r="J17" s="76" t="s">
        <v>25</v>
      </c>
      <c r="K17" s="66"/>
      <c r="L17" s="54">
        <v>28</v>
      </c>
      <c r="M17" s="54">
        <v>28</v>
      </c>
      <c r="N17" s="54">
        <v>30</v>
      </c>
      <c r="O17" s="54">
        <v>42</v>
      </c>
      <c r="P17" s="55">
        <v>21</v>
      </c>
      <c r="Q17" s="55">
        <v>30</v>
      </c>
      <c r="R17" s="55">
        <v>31</v>
      </c>
      <c r="S17" s="55">
        <v>35</v>
      </c>
      <c r="T17" s="56">
        <v>29</v>
      </c>
      <c r="U17" s="56">
        <v>25</v>
      </c>
      <c r="V17" s="56">
        <v>29</v>
      </c>
      <c r="W17" s="56">
        <v>22</v>
      </c>
      <c r="X17" s="57">
        <f t="shared" si="0"/>
        <v>350</v>
      </c>
      <c r="Y17" s="58"/>
      <c r="Z17" s="58"/>
      <c r="AA17" s="59"/>
      <c r="AB17" s="59"/>
      <c r="AC17" s="59"/>
      <c r="AD17" s="60"/>
      <c r="AE17" s="8"/>
      <c r="AF17" s="8"/>
      <c r="AG17" s="2"/>
      <c r="AH17" s="2"/>
    </row>
    <row r="18" spans="8:34" ht="31.5" x14ac:dyDescent="0.5"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8"/>
      <c r="AF18" s="8"/>
      <c r="AG18" s="2"/>
      <c r="AH18" s="2"/>
    </row>
    <row r="19" spans="8:34" ht="32.25" thickBot="1" x14ac:dyDescent="0.55000000000000004"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8"/>
      <c r="AF19" s="8"/>
      <c r="AG19" s="2"/>
      <c r="AH19" s="2"/>
    </row>
    <row r="20" spans="8:34" ht="32.25" thickBot="1" x14ac:dyDescent="0.55000000000000004">
      <c r="H20" s="61"/>
      <c r="I20" s="72" t="s">
        <v>14</v>
      </c>
      <c r="J20" s="62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8"/>
      <c r="AF20" s="8"/>
      <c r="AG20" s="2"/>
      <c r="AH20" s="2"/>
    </row>
    <row r="21" spans="8:34" ht="31.5" x14ac:dyDescent="0.5"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8"/>
      <c r="AF21" s="8"/>
      <c r="AG21" s="2"/>
      <c r="AH21" s="2"/>
    </row>
    <row r="22" spans="8:34" ht="31.5" x14ac:dyDescent="0.5">
      <c r="H22" s="61"/>
      <c r="I22" s="73" t="s">
        <v>15</v>
      </c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8"/>
      <c r="AF22" s="8"/>
      <c r="AG22" s="2"/>
      <c r="AH22" s="2"/>
    </row>
    <row r="23" spans="8:34" ht="32.25" thickBot="1" x14ac:dyDescent="0.55000000000000004"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8"/>
      <c r="AF23" s="8"/>
      <c r="AG23" s="2"/>
      <c r="AH23" s="2"/>
    </row>
    <row r="24" spans="8:34" ht="32.25" thickBot="1" x14ac:dyDescent="0.55000000000000004">
      <c r="H24" s="73">
        <v>1</v>
      </c>
      <c r="I24" s="17" t="s">
        <v>18</v>
      </c>
      <c r="J24" s="18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8"/>
      <c r="AF24" s="8"/>
      <c r="AG24" s="2"/>
      <c r="AH24" s="2"/>
    </row>
    <row r="25" spans="8:34" ht="31.5" x14ac:dyDescent="0.5">
      <c r="H25" s="73"/>
      <c r="I25" s="19" t="s">
        <v>19</v>
      </c>
      <c r="J25" s="63">
        <v>529</v>
      </c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8"/>
      <c r="AF25" s="8"/>
      <c r="AG25" s="2"/>
      <c r="AH25" s="2"/>
    </row>
    <row r="26" spans="8:34" ht="31.5" x14ac:dyDescent="0.5">
      <c r="H26" s="73"/>
      <c r="I26" s="20" t="s">
        <v>17</v>
      </c>
      <c r="J26" s="64">
        <v>504</v>
      </c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8"/>
      <c r="AF26" s="8"/>
      <c r="AG26" s="2"/>
      <c r="AH26" s="2"/>
    </row>
    <row r="27" spans="8:34" ht="31.5" x14ac:dyDescent="0.5">
      <c r="H27" s="73"/>
      <c r="I27" s="20" t="s">
        <v>20</v>
      </c>
      <c r="J27" s="64">
        <v>465</v>
      </c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8"/>
      <c r="AF27" s="8"/>
      <c r="AG27" s="2"/>
      <c r="AH27" s="2"/>
    </row>
    <row r="28" spans="8:34" ht="32.25" thickBot="1" x14ac:dyDescent="0.55000000000000004">
      <c r="H28" s="73"/>
      <c r="I28" s="21" t="s">
        <v>16</v>
      </c>
      <c r="J28" s="65">
        <f>SUM(J25:J27)</f>
        <v>1498</v>
      </c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8"/>
      <c r="AF28" s="8"/>
      <c r="AG28" s="2"/>
      <c r="AH28" s="2"/>
    </row>
    <row r="29" spans="8:34" ht="31.5" x14ac:dyDescent="0.5">
      <c r="H29" s="73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8"/>
      <c r="AF29" s="8"/>
      <c r="AG29" s="2"/>
      <c r="AH29" s="2"/>
    </row>
    <row r="30" spans="8:34" ht="32.25" thickBot="1" x14ac:dyDescent="0.55000000000000004">
      <c r="H30" s="73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8"/>
      <c r="AF30" s="8"/>
      <c r="AG30" s="2"/>
      <c r="AH30" s="2"/>
    </row>
    <row r="31" spans="8:34" ht="32.25" thickBot="1" x14ac:dyDescent="0.55000000000000004">
      <c r="H31" s="73">
        <v>2</v>
      </c>
      <c r="I31" s="17" t="s">
        <v>52</v>
      </c>
      <c r="J31" s="18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8"/>
      <c r="AF31" s="8"/>
      <c r="AG31" s="2"/>
      <c r="AH31" s="2"/>
    </row>
    <row r="32" spans="8:34" ht="31.5" x14ac:dyDescent="0.5">
      <c r="H32" s="73"/>
      <c r="I32" s="19" t="s">
        <v>24</v>
      </c>
      <c r="J32" s="63">
        <v>425</v>
      </c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8"/>
      <c r="AF32" s="8"/>
      <c r="AG32" s="2"/>
      <c r="AH32" s="2"/>
    </row>
    <row r="33" spans="8:34" ht="31.5" x14ac:dyDescent="0.5">
      <c r="H33" s="73"/>
      <c r="I33" s="20" t="s">
        <v>27</v>
      </c>
      <c r="J33" s="64">
        <v>407</v>
      </c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8"/>
      <c r="AF33" s="8"/>
      <c r="AG33" s="2"/>
      <c r="AH33" s="2"/>
    </row>
    <row r="34" spans="8:34" ht="31.5" x14ac:dyDescent="0.5">
      <c r="H34" s="73"/>
      <c r="I34" s="20" t="s">
        <v>32</v>
      </c>
      <c r="J34" s="64">
        <v>350</v>
      </c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8"/>
      <c r="AF34" s="8"/>
      <c r="AG34" s="2"/>
      <c r="AH34" s="2"/>
    </row>
    <row r="35" spans="8:34" ht="32.25" thickBot="1" x14ac:dyDescent="0.55000000000000004">
      <c r="H35" s="73"/>
      <c r="I35" s="21" t="s">
        <v>16</v>
      </c>
      <c r="J35" s="65">
        <f>J32+J33+J34</f>
        <v>1182</v>
      </c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8"/>
      <c r="AF35" s="8"/>
      <c r="AG35" s="2"/>
      <c r="AH35" s="2"/>
    </row>
    <row r="36" spans="8:34" ht="31.5" x14ac:dyDescent="0.5">
      <c r="H36" s="10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2"/>
      <c r="AH36" s="2"/>
    </row>
    <row r="37" spans="8:34" ht="23.25" x14ac:dyDescent="0.35"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</sheetData>
  <sortState ref="I5:X17">
    <sortCondition descending="1" ref="X5:X17"/>
  </sortState>
  <mergeCells count="6">
    <mergeCell ref="I31:J31"/>
    <mergeCell ref="H1:AD3"/>
    <mergeCell ref="L4:O4"/>
    <mergeCell ref="P4:S4"/>
    <mergeCell ref="T4:W4"/>
    <mergeCell ref="I24:J24"/>
  </mergeCells>
  <pageMargins left="0.7" right="0.7" top="0.75" bottom="0.75" header="0.3" footer="0.3"/>
  <pageSetup paperSize="9" scale="32" orientation="landscape" r:id="rId1"/>
  <headerFooter>
    <oddHeader xml:space="preserve">&amp;L
</oddHeader>
  </headerFooter>
  <colBreaks count="1" manualBreakCount="1">
    <brk id="40" max="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Vapengrupp A</vt:lpstr>
      <vt:lpstr>Vapengrupp R</vt:lpstr>
      <vt:lpstr>'Vapengrupp A'!Utskriftsområde</vt:lpstr>
      <vt:lpstr>'Vapengrupp R'!Utskriftsområde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Kerstin SDPSF</dc:creator>
  <cp:keywords/>
  <dc:description/>
  <cp:lastModifiedBy>Eric Svanberg</cp:lastModifiedBy>
  <cp:revision/>
  <dcterms:created xsi:type="dcterms:W3CDTF">2017-06-06T16:46:57Z</dcterms:created>
  <dcterms:modified xsi:type="dcterms:W3CDTF">2018-10-14T14:38:51Z</dcterms:modified>
  <cp:category/>
  <cp:contentStatus/>
</cp:coreProperties>
</file>